
<file path=[Content_Types].xml><?xml version="1.0" encoding="utf-8"?>
<Types xmlns="http://schemas.openxmlformats.org/package/2006/content-types">
  <Default Extension="xml" ContentType="application/xml"/>
  <Default Extension="rels" ContentType="application/vnd.openxmlformats-package.relationships+xml"/>
  <Default Extension="jpeg" ContentType="image/jpg"/>
  <Default Extension="png" ContentType="image/png"/>
  <Default Extension="bmp" ContentType="image/bmp"/>
  <Default Extension="gif" ContentType="image/gif"/>
  <Default Extension="tif" ContentType="image/tif"/>
  <Default Extension="pdf" ContentType="application/pdf"/>
  <Default Extension="mov" ContentType="application/movie"/>
  <Default Extension="vml" ContentType="application/vnd.openxmlformats-officedocument.vmlDrawing"/>
  <Default Extension="xlsx" ContentType="application/vnd.openxmlformats-officedocument.spreadsheetml.sheet"/>
  <Override PartName="/docProps/core.xml" ContentType="application/vnd.openxmlformats-package.core-properties+xml"/>
  <Override PartName="/docProps/app.xml" ContentType="application/vnd.openxmlformats-officedocument.extended-properties+xml"/>
  <Override PartName="/xl/workbook.xml" ContentType="application/vnd.openxmlformats-officedocument.spreadsheetml.sheet.main+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Types>
</file>

<file path=_rels/.rels><?xml version="1.0" encoding="UTF-8"?>
<Relationships xmlns="http://schemas.openxmlformats.org/package/2006/relationships"><Relationship Id="rId1" Type="http://schemas.openxmlformats.org/package/2006/relationships/metadata/core-properties" Target="docProps/core.xml"/><Relationship Id="rId2" Type="http://schemas.openxmlformats.org/officeDocument/2006/relationships/extended-properties" Target="docProps/app.xml"/><Relationship Id="rId3" Type="http://schemas.openxmlformats.org/officeDocument/2006/relationships/officeDocument" Target="xl/workbook.xml"/></Relationships>

</file>

<file path=xl/workbook.xml><?xml version="1.0" encoding="utf-8"?>
<workbook xmlns:r="http://schemas.openxmlformats.org/officeDocument/2006/relationships" xmlns="http://schemas.openxmlformats.org/spreadsheetml/2006/main">
  <bookViews>
    <workbookView xWindow="0" yWindow="40" windowWidth="15960" windowHeight="18080"/>
  </bookViews>
  <sheets>
    <sheet name="Export Summary" sheetId="1" r:id="rId4"/>
    <sheet name="3JA - Team Comp Horse" sheetId="2" r:id="rId5"/>
    <sheet name="3JB - 1 Star Team Comp" sheetId="3" r:id="rId6"/>
    <sheet name="3JC - 1 Star Team Comp" sheetId="4" r:id="rId7"/>
    <sheet name="3JA - Team FS Horse" sheetId="5" r:id="rId8"/>
    <sheet name="3JB - 1 Star Trot Team Perf" sheetId="6" r:id="rId9"/>
    <sheet name="3JC - Team FS Art" sheetId="7" r:id="rId10"/>
  </sheets>
</workbook>
</file>

<file path=xl/sharedStrings.xml><?xml version="1.0" encoding="utf-8"?>
<sst xmlns="http://schemas.openxmlformats.org/spreadsheetml/2006/main" uniqueCount="85">
  <si>
    <t>This document was exported from Numbers.  Each table was converted to an Excel worksheet. All other objects on each Numbers sheet were placed on separate worksheets. Please be aware that formula calculations may differ in Excel.</t>
  </si>
  <si>
    <t>Numbers Sheet Name</t>
  </si>
  <si>
    <t>Numbers Table Name</t>
  </si>
  <si>
    <t>Excel Worksheet Name</t>
  </si>
  <si>
    <t>3JA - Team Comp Horse</t>
  </si>
  <si>
    <t>Table 1</t>
  </si>
  <si>
    <t>Date:</t>
  </si>
  <si>
    <t>Class:</t>
  </si>
  <si>
    <t>Event:</t>
  </si>
  <si>
    <t>Team:</t>
  </si>
  <si>
    <t>1)</t>
  </si>
  <si>
    <t>AVA#</t>
  </si>
  <si>
    <t>Club:</t>
  </si>
  <si>
    <t>2)</t>
  </si>
  <si>
    <t>Horse:</t>
  </si>
  <si>
    <t>3)</t>
  </si>
  <si>
    <t>Lunger:</t>
  </si>
  <si>
    <t>4)</t>
  </si>
  <si>
    <t>5)</t>
  </si>
  <si>
    <t>6)</t>
  </si>
  <si>
    <t>7)</t>
  </si>
  <si>
    <t>Remarks</t>
  </si>
  <si>
    <t>Score 0-10</t>
  </si>
  <si>
    <t>Quality of Canter and Throughness
60%</t>
  </si>
  <si>
    <r>
      <rPr>
        <sz val="10"/>
        <color indexed="8"/>
        <rFont val="Verdana"/>
      </rPr>
      <t xml:space="preserve">•	</t>
    </r>
    <r>
      <rPr>
        <b val="1"/>
        <sz val="10"/>
        <color indexed="8"/>
        <rFont val="Verdana"/>
      </rPr>
      <t>Rhythm:</t>
    </r>
    <r>
      <rPr>
        <sz val="10"/>
        <color indexed="8"/>
        <rFont val="Verdana"/>
      </rPr>
      <t xml:space="preserve"> Regularity, energy, equal length of strides, clear 3-beat, clear moment of suspension.
</t>
    </r>
    <r>
      <rPr>
        <sz val="10"/>
        <color indexed="8"/>
        <rFont val="Verdana"/>
      </rPr>
      <t xml:space="preserve">•	</t>
    </r>
    <r>
      <rPr>
        <b val="1"/>
        <sz val="10"/>
        <color indexed="8"/>
        <rFont val="Verdana"/>
      </rPr>
      <t>Relaxation:</t>
    </r>
    <r>
      <rPr>
        <sz val="10"/>
        <color indexed="8"/>
        <rFont val="Verdana"/>
      </rPr>
      <t xml:space="preserve"> Relaxation and suppleness through the whole body of the Horse. Relaxed swinging back. Relaxed neck. Positive muscle tone.
</t>
    </r>
    <r>
      <rPr>
        <sz val="10"/>
        <color indexed="8"/>
        <rFont val="Verdana"/>
      </rPr>
      <t xml:space="preserve">•	</t>
    </r>
    <r>
      <rPr>
        <b val="1"/>
        <sz val="10"/>
        <color indexed="8"/>
        <rFont val="Verdana"/>
      </rPr>
      <t>Connection:</t>
    </r>
    <r>
      <rPr>
        <sz val="10"/>
        <color indexed="8"/>
        <rFont val="Verdana"/>
      </rPr>
      <t xml:space="preserve"> Bridge of engagement. Flexed back and engaged core. Energy from hindquarters flow through the body to a soft and flexible connection on the side reins and lunge line.
</t>
    </r>
    <r>
      <rPr>
        <sz val="10"/>
        <color indexed="8"/>
        <rFont val="Verdana"/>
      </rPr>
      <t xml:space="preserve">•	</t>
    </r>
    <r>
      <rPr>
        <b val="1"/>
        <sz val="10"/>
        <color indexed="8"/>
        <rFont val="Verdana"/>
      </rPr>
      <t>Impulsion:</t>
    </r>
    <r>
      <rPr>
        <sz val="10"/>
        <color indexed="8"/>
        <rFont val="Verdana"/>
      </rPr>
      <t xml:space="preserve"> Self carriage with elastic steps, suppleness, and engagement of hindquarters. Energy created with the hind legs well underneath Horse’s center of gravity (carrying, not pushing). Lifting of forehand (uphill tendency) and lowering of croup.
</t>
    </r>
    <r>
      <rPr>
        <sz val="10"/>
        <color indexed="8"/>
        <rFont val="Verdana"/>
      </rPr>
      <t xml:space="preserve">•	</t>
    </r>
    <r>
      <rPr>
        <b val="1"/>
        <sz val="10"/>
        <color indexed="8"/>
        <rFont val="Verdana"/>
      </rPr>
      <t>Straightness:</t>
    </r>
    <r>
      <rPr>
        <sz val="10"/>
        <color indexed="8"/>
        <rFont val="Verdana"/>
      </rPr>
      <t xml:space="preserve"> ‘Relative’ straightness on the circle line. Hind legs follow footfalls of front legs. Body is vertical. The Horse is aligned through the whole body.
</t>
    </r>
    <r>
      <rPr>
        <sz val="10"/>
        <color indexed="8"/>
        <rFont val="Verdana"/>
      </rPr>
      <t xml:space="preserve">•	</t>
    </r>
    <r>
      <rPr>
        <b val="1"/>
        <sz val="10"/>
        <color indexed="8"/>
        <rFont val="Verdana"/>
      </rPr>
      <t>Collection:</t>
    </r>
    <r>
      <rPr>
        <sz val="10"/>
        <color indexed="8"/>
        <rFont val="Verdana"/>
      </rPr>
      <t xml:space="preserve"> Lowered, engaged hindquarters and croup. Shortening and narrowing of base of support resulting in lightness and mobility of the forehand. Whole topline is stretched. Shorter, powerful, energetic strides.</t>
    </r>
  </si>
  <si>
    <t>A1
60%</t>
  </si>
  <si>
    <t>Rhythm</t>
  </si>
  <si>
    <t>Relaxation</t>
  </si>
  <si>
    <t>Connection</t>
  </si>
  <si>
    <t>Impulsion</t>
  </si>
  <si>
    <t>Straightness</t>
  </si>
  <si>
    <t>Collection</t>
  </si>
  <si>
    <t>Vault Ability of the Horse
25%</t>
  </si>
  <si>
    <r>
      <rPr>
        <b val="1"/>
        <sz val="10"/>
        <color indexed="8"/>
        <rFont val="Verdana"/>
      </rPr>
      <t>Willingness/obedience:</t>
    </r>
    <r>
      <rPr>
        <sz val="10"/>
        <color indexed="8"/>
        <rFont val="Verdana"/>
      </rPr>
      <t xml:space="preserve"> 
</t>
    </r>
    <r>
      <rPr>
        <sz val="10"/>
        <color indexed="8"/>
        <rFont val="Verdana"/>
      </rPr>
      <t xml:space="preserve">•	No resistance or hesitation. 
</t>
    </r>
    <r>
      <rPr>
        <sz val="10"/>
        <color indexed="8"/>
        <rFont val="Verdana"/>
      </rPr>
      <t xml:space="preserve">•	Alert and responsive to the lunger’s aids. 
</t>
    </r>
    <r>
      <rPr>
        <sz val="10"/>
        <color indexed="8"/>
        <rFont val="Verdana"/>
      </rPr>
      <t xml:space="preserve">•	Harmony and lightness.
</t>
    </r>
    <r>
      <rPr>
        <b val="1"/>
        <sz val="10"/>
        <color indexed="8"/>
        <rFont val="Verdana"/>
      </rPr>
      <t>Balance in tempo (forth/back):</t>
    </r>
    <r>
      <rPr>
        <sz val="10"/>
        <color indexed="8"/>
        <rFont val="Verdana"/>
      </rPr>
      <t xml:space="preserve"> 
</t>
    </r>
    <r>
      <rPr>
        <sz val="10"/>
        <color indexed="8"/>
        <rFont val="Verdana"/>
      </rPr>
      <t xml:space="preserve">•	Constant correct pace, tempo, and energy without speeding up or slowing down.
</t>
    </r>
    <r>
      <rPr>
        <b val="1"/>
        <sz val="10"/>
        <color indexed="8"/>
        <rFont val="Verdana"/>
      </rPr>
      <t>Balance in circling (in/out):</t>
    </r>
    <r>
      <rPr>
        <sz val="10"/>
        <color indexed="8"/>
        <rFont val="Verdana"/>
      </rPr>
      <t xml:space="preserve"> 
</t>
    </r>
    <r>
      <rPr>
        <sz val="10"/>
        <color indexed="8"/>
        <rFont val="Verdana"/>
      </rPr>
      <t>•	Constant circle of min. 15 m. diameter without falling in or out.</t>
    </r>
  </si>
  <si>
    <t>A2
25%</t>
  </si>
  <si>
    <t>Deductions:</t>
  </si>
  <si>
    <t>Lunging
15%</t>
  </si>
  <si>
    <t>The lunging should reflect an easy and effortless collaboration and communication between the lunger and the horse.
•	Correct and discrete use of aids. 
•	Correct position and posture.
•	Appropriate dress. 
•	Well-adjusted equipment.
•	Entry, salute, and trot round: Should be performed in a smooth flow from entering the arena till stride off into canter and untill the vaulter touches the Horse.</t>
  </si>
  <si>
    <t>A3
15%</t>
  </si>
  <si>
    <t>Horse Score</t>
  </si>
  <si>
    <t>Judge:</t>
  </si>
  <si>
    <t>Signature:</t>
  </si>
  <si>
    <t>3JB - 1 Star Team Comp</t>
  </si>
  <si>
    <t>1* C Team</t>
  </si>
  <si>
    <t>1* Trot Team</t>
  </si>
  <si>
    <t>Vaulters:</t>
  </si>
  <si>
    <t>Sum</t>
  </si>
  <si>
    <t>Vault-On</t>
  </si>
  <si>
    <t>Basic Seat</t>
  </si>
  <si>
    <t>Flag</t>
  </si>
  <si>
    <t>Stand</t>
  </si>
  <si>
    <t>Swing Forwards legs closed</t>
  </si>
  <si>
    <t>Half Mill</t>
  </si>
  <si>
    <t>Swing Backwards legs open, dismount to inside</t>
  </si>
  <si>
    <t>Sum compulsories:</t>
  </si>
  <si>
    <t xml:space="preserve">/ 6 Vaulters   </t>
  </si>
  <si>
    <t xml:space="preserve">/ 7  exercises   </t>
  </si>
  <si>
    <t>Score Exercises</t>
  </si>
  <si>
    <t>3JC - 1 Star Team Comp</t>
  </si>
  <si>
    <t>3JA - Team FS Horse</t>
  </si>
  <si>
    <t>3JB - 1 Star Trot Team Perf</t>
  </si>
  <si>
    <t>Vaulter:</t>
  </si>
  <si>
    <t>Record</t>
  </si>
  <si>
    <t>Deductions for Falls</t>
  </si>
  <si>
    <t>Degree of Difficulty</t>
  </si>
  <si>
    <t>No Score</t>
  </si>
  <si>
    <t>Performance Score</t>
  </si>
  <si>
    <t>Deductions</t>
  </si>
  <si>
    <t>Sum of deductions</t>
  </si>
  <si>
    <t xml:space="preserve"> / by exercises</t>
  </si>
  <si>
    <t>Score Performance</t>
  </si>
  <si>
    <t>Overall Performance Score</t>
  </si>
  <si>
    <t>3JC - Team FS Art</t>
  </si>
  <si>
    <t>Score
0 to 10</t>
  </si>
  <si>
    <t>STRUCTURE
55%</t>
  </si>
  <si>
    <r>
      <rPr>
        <b val="1"/>
        <sz val="9"/>
        <color indexed="8"/>
        <rFont val="Verdana"/>
      </rPr>
      <t xml:space="preserve">Variety of Exercises
</t>
    </r>
    <r>
      <rPr>
        <sz val="9"/>
        <color indexed="8"/>
        <rFont val="Verdana"/>
      </rPr>
      <t xml:space="preserve">• The ratio between static and dynamic exercises. 
</t>
    </r>
    <r>
      <rPr>
        <sz val="9"/>
        <color indexed="8"/>
        <rFont val="Verdana"/>
      </rPr>
      <t xml:space="preserve">• A ration between single-, double- and triple- exercises.
</t>
    </r>
    <r>
      <rPr>
        <sz val="9"/>
        <color indexed="8"/>
        <rFont val="Verdana"/>
      </rPr>
      <t>• Selection of exercises, positions and transitions from different structure groups/groupings.</t>
    </r>
  </si>
  <si>
    <t>C1
25%</t>
  </si>
  <si>
    <r>
      <rPr>
        <b val="1"/>
        <sz val="9"/>
        <color indexed="8"/>
        <rFont val="Verdana"/>
      </rPr>
      <t xml:space="preserve">Variety of Position
</t>
    </r>
    <r>
      <rPr>
        <sz val="9"/>
        <color indexed="8"/>
        <rFont val="Verdana"/>
      </rPr>
      <t xml:space="preserve">• Variety in the position of exercises in relation to the Horse and in the direction of the movements. 
</t>
    </r>
    <r>
      <rPr>
        <sz val="9"/>
        <color indexed="8"/>
        <rFont val="Verdana"/>
      </rPr>
      <t xml:space="preserve">• Balanced use of space; use of all areas of the Horse’s back, neck and croup including inside and outside of the Horse. 
</t>
    </r>
    <r>
      <rPr>
        <sz val="9"/>
        <color indexed="8"/>
        <rFont val="Verdana"/>
      </rPr>
      <t>• Equal participation of all Vaulters, not over using any one or two vaulters.</t>
    </r>
  </si>
  <si>
    <t>C2
25%</t>
  </si>
  <si>
    <t>CHOREOGRAPHY
45%</t>
  </si>
  <si>
    <r>
      <rPr>
        <b val="1"/>
        <sz val="9"/>
        <color indexed="8"/>
        <rFont val="Verdana"/>
      </rPr>
      <t xml:space="preserve">Unity of Composition &amp; Complexity
</t>
    </r>
    <r>
      <rPr>
        <b val="1"/>
        <sz val="9"/>
        <color indexed="8"/>
        <rFont val="Verdana"/>
      </rPr>
      <t xml:space="preserve">• </t>
    </r>
    <r>
      <rPr>
        <sz val="9"/>
        <color indexed="8"/>
        <rFont val="Verdana"/>
      </rPr>
      <t xml:space="preserve">Selection of elements and sequences to be in Harmony with the Horse. 
</t>
    </r>
    <r>
      <rPr>
        <sz val="9"/>
        <color indexed="8"/>
        <rFont val="Verdana"/>
      </rPr>
      <t xml:space="preserve">• Smooth transitions and movements demonstrating connection and fluidity. 
</t>
    </r>
    <r>
      <rPr>
        <sz val="9"/>
        <color indexed="8"/>
        <rFont val="Verdana"/>
      </rPr>
      <t xml:space="preserve">• High complexity of elements, sequences, transitions, positions and combinations of exercises
</t>
    </r>
    <r>
      <rPr>
        <sz val="9"/>
        <color indexed="8"/>
        <rFont val="Verdana"/>
      </rPr>
      <t xml:space="preserve">• Capacity to control and link movements and positions in unstable equilibrium. Freedom of movement.
</t>
    </r>
    <r>
      <rPr>
        <sz val="9"/>
        <color indexed="8"/>
        <rFont val="Verdana"/>
      </rPr>
      <t xml:space="preserve">• Avoidance of an empty Horse.
</t>
    </r>
    <r>
      <rPr>
        <sz val="9"/>
        <color indexed="8"/>
        <rFont val="Verdana"/>
      </rPr>
      <t>• Exercises not overweighting the Horse.</t>
    </r>
  </si>
  <si>
    <t>C3
30%</t>
  </si>
  <si>
    <r>
      <rPr>
        <b val="1"/>
        <sz val="9"/>
        <color indexed="8"/>
        <rFont val="Verdana"/>
      </rPr>
      <t>Music Interpretation</t>
    </r>
    <r>
      <rPr>
        <sz val="9"/>
        <color indexed="8"/>
        <rFont val="Verdana"/>
      </rPr>
      <t xml:space="preserve">
</t>
    </r>
    <r>
      <rPr>
        <sz val="9"/>
        <color indexed="8"/>
        <rFont val="Verdana"/>
      </rPr>
      <t xml:space="preserve">• Deep engagement to a fully developed musical concept.
</t>
    </r>
    <r>
      <rPr>
        <sz val="9"/>
        <color indexed="8"/>
        <rFont val="Verdana"/>
      </rPr>
      <t xml:space="preserve">• Captivating Interpretation of music.
</t>
    </r>
    <r>
      <rPr>
        <sz val="9"/>
        <color indexed="8"/>
        <rFont val="Verdana"/>
      </rPr>
      <t xml:space="preserve">• High variety of expression in answer to different and changing musical elements.
</t>
    </r>
    <r>
      <rPr>
        <sz val="9"/>
        <color indexed="8"/>
        <rFont val="Verdana"/>
      </rPr>
      <t>• Complexity of body language and multi-directional gestures and moves.</t>
    </r>
  </si>
  <si>
    <t>C4
20%</t>
  </si>
  <si>
    <t>Artistic Score</t>
  </si>
</sst>
</file>

<file path=xl/styles.xml><?xml version="1.0" encoding="utf-8"?>
<styleSheet xmlns="http://schemas.openxmlformats.org/spreadsheetml/2006/main">
  <numFmts count="8">
    <numFmt numFmtId="0" formatCode="General"/>
    <numFmt numFmtId="59" formatCode="0.0"/>
    <numFmt numFmtId="60" formatCode="0.000"/>
    <numFmt numFmtId="61" formatCode="&quot; &quot;* #,##0.0&quot; &quot;;&quot;-&quot;* #,##0.0&quot; &quot;;&quot; &quot;* &quot;-&quot;??&quot; &quot;"/>
    <numFmt numFmtId="62" formatCode="#,##0.000"/>
    <numFmt numFmtId="63" formatCode="#,##0.0"/>
    <numFmt numFmtId="64" formatCode="&quot; &quot;* #,##0.00&quot; &quot;;&quot;-&quot;* #,##0.00&quot; &quot;;&quot; &quot;* &quot;-&quot;??&quot; &quot;"/>
    <numFmt numFmtId="65" formatCode="&quot; &quot;* #,##0.000&quot; &quot;;&quot;-&quot;* #,##0.000&quot; &quot;;&quot; &quot;* &quot;-&quot;??&quot; &quot;"/>
  </numFmts>
  <fonts count="25">
    <font>
      <sz val="11"/>
      <color indexed="8"/>
      <name val="Calibri"/>
    </font>
    <font>
      <sz val="12"/>
      <color indexed="8"/>
      <name val="Calibri"/>
    </font>
    <font>
      <sz val="14"/>
      <color indexed="8"/>
      <name val="Calibri"/>
    </font>
    <font>
      <b val="1"/>
      <sz val="12"/>
      <color indexed="8"/>
      <name val="Verdana"/>
    </font>
    <font>
      <sz val="12"/>
      <color indexed="8"/>
      <name val="Helvetica Neue"/>
    </font>
    <font>
      <u val="single"/>
      <sz val="12"/>
      <color indexed="11"/>
      <name val="Calibri"/>
    </font>
    <font>
      <sz val="14"/>
      <color indexed="8"/>
      <name val="Calibri"/>
    </font>
    <font>
      <b val="1"/>
      <sz val="14"/>
      <color indexed="8"/>
      <name val="Verdana"/>
    </font>
    <font>
      <sz val="10"/>
      <color indexed="8"/>
      <name val="Verdana"/>
    </font>
    <font>
      <b val="1"/>
      <sz val="10"/>
      <color indexed="8"/>
      <name val="Verdana"/>
    </font>
    <font>
      <b val="1"/>
      <sz val="11"/>
      <color indexed="8"/>
      <name val="Verdana"/>
    </font>
    <font>
      <sz val="9"/>
      <color indexed="8"/>
      <name val="Verdana"/>
    </font>
    <font>
      <sz val="9"/>
      <color indexed="8"/>
      <name val="Arial"/>
    </font>
    <font>
      <b val="1"/>
      <sz val="8"/>
      <color indexed="8"/>
      <name val="Arial"/>
    </font>
    <font>
      <sz val="8"/>
      <color indexed="8"/>
      <name val="Arial"/>
    </font>
    <font>
      <b val="1"/>
      <sz val="10"/>
      <color indexed="8"/>
      <name val="Arial"/>
    </font>
    <font>
      <sz val="10"/>
      <color indexed="8"/>
      <name val="Arial"/>
    </font>
    <font>
      <strike val="1"/>
      <sz val="10"/>
      <color indexed="8"/>
      <name val="Verdana"/>
    </font>
    <font>
      <sz val="8"/>
      <color indexed="8"/>
      <name val="Calibri"/>
    </font>
    <font>
      <sz val="18"/>
      <color indexed="8"/>
      <name val="Arial Black"/>
    </font>
    <font>
      <b val="1"/>
      <sz val="8"/>
      <color indexed="8"/>
      <name val="Verdana"/>
    </font>
    <font>
      <b val="1"/>
      <i val="1"/>
      <sz val="11"/>
      <color indexed="8"/>
      <name val="Verdana"/>
    </font>
    <font>
      <sz val="11"/>
      <color indexed="8"/>
      <name val="Verdana"/>
    </font>
    <font>
      <sz val="8"/>
      <color indexed="8"/>
      <name val="Verdana"/>
    </font>
    <font>
      <b val="1"/>
      <sz val="9"/>
      <color indexed="8"/>
      <name val="Verdana"/>
    </font>
  </fonts>
  <fills count="10">
    <fill>
      <patternFill patternType="none"/>
    </fill>
    <fill>
      <patternFill patternType="gray125"/>
    </fill>
    <fill>
      <patternFill patternType="solid">
        <fgColor indexed="9"/>
        <bgColor auto="1"/>
      </patternFill>
    </fill>
    <fill>
      <patternFill patternType="solid">
        <fgColor indexed="10"/>
        <bgColor auto="1"/>
      </patternFill>
    </fill>
    <fill>
      <patternFill patternType="solid">
        <fgColor indexed="12"/>
        <bgColor auto="1"/>
      </patternFill>
    </fill>
    <fill>
      <patternFill patternType="solid">
        <fgColor indexed="14"/>
        <bgColor auto="1"/>
      </patternFill>
    </fill>
    <fill>
      <patternFill patternType="solid">
        <fgColor indexed="15"/>
        <bgColor auto="1"/>
      </patternFill>
    </fill>
    <fill>
      <patternFill patternType="solid">
        <fgColor indexed="16"/>
        <bgColor auto="1"/>
      </patternFill>
    </fill>
    <fill>
      <patternFill patternType="solid">
        <fgColor indexed="17"/>
        <bgColor auto="1"/>
      </patternFill>
    </fill>
    <fill>
      <patternFill patternType="solid">
        <fgColor indexed="18"/>
        <bgColor auto="1"/>
      </patternFill>
    </fill>
  </fills>
  <borders count="117">
    <border>
      <left/>
      <right/>
      <top/>
      <bottom/>
      <diagonal/>
    </border>
    <border>
      <left style="thin">
        <color indexed="13"/>
      </left>
      <right style="thin">
        <color indexed="13"/>
      </right>
      <top style="thin">
        <color indexed="13"/>
      </top>
      <bottom style="thin">
        <color indexed="13"/>
      </bottom>
      <diagonal/>
    </border>
    <border>
      <left style="thin">
        <color indexed="13"/>
      </left>
      <right style="thin">
        <color indexed="13"/>
      </right>
      <top style="thin">
        <color indexed="13"/>
      </top>
      <bottom/>
      <diagonal/>
    </border>
    <border>
      <left style="thin">
        <color indexed="13"/>
      </left>
      <right style="thin">
        <color indexed="13"/>
      </right>
      <top style="thin">
        <color indexed="13"/>
      </top>
      <bottom style="thin">
        <color indexed="8"/>
      </bottom>
      <diagonal/>
    </border>
    <border>
      <left style="thin">
        <color indexed="13"/>
      </left>
      <right/>
      <top style="thin">
        <color indexed="13"/>
      </top>
      <bottom style="thin">
        <color indexed="8"/>
      </bottom>
      <diagonal/>
    </border>
    <border>
      <left/>
      <right/>
      <top/>
      <bottom style="thin">
        <color indexed="8"/>
      </bottom>
      <diagonal/>
    </border>
    <border>
      <left/>
      <right style="thin">
        <color indexed="13"/>
      </right>
      <top style="thin">
        <color indexed="13"/>
      </top>
      <bottom style="thin">
        <color indexed="13"/>
      </bottom>
      <diagonal/>
    </border>
    <border>
      <left style="thin">
        <color indexed="13"/>
      </left>
      <right style="thin">
        <color indexed="13"/>
      </right>
      <top style="thin">
        <color indexed="8"/>
      </top>
      <bottom style="thin">
        <color indexed="8"/>
      </bottom>
      <diagonal/>
    </border>
    <border>
      <left style="thin">
        <color indexed="13"/>
      </left>
      <right/>
      <top style="thin">
        <color indexed="8"/>
      </top>
      <bottom style="thin">
        <color indexed="8"/>
      </bottom>
      <diagonal/>
    </border>
    <border>
      <left/>
      <right/>
      <top style="thin">
        <color indexed="8"/>
      </top>
      <bottom style="thin">
        <color indexed="8"/>
      </bottom>
      <diagonal/>
    </border>
    <border>
      <left style="thin">
        <color indexed="13"/>
      </left>
      <right style="thin">
        <color indexed="13"/>
      </right>
      <top style="thin">
        <color indexed="8"/>
      </top>
      <bottom style="thin">
        <color indexed="13"/>
      </bottom>
      <diagonal/>
    </border>
    <border>
      <left style="thin">
        <color indexed="13"/>
      </left>
      <right style="thin">
        <color indexed="13"/>
      </right>
      <top style="thin">
        <color indexed="8"/>
      </top>
      <bottom style="medium">
        <color indexed="8"/>
      </bottom>
      <diagonal/>
    </border>
    <border>
      <left style="thin">
        <color indexed="13"/>
      </left>
      <right style="thin">
        <color indexed="13"/>
      </right>
      <top style="thin">
        <color indexed="13"/>
      </top>
      <bottom style="medium">
        <color indexed="8"/>
      </bottom>
      <diagonal/>
    </border>
    <border>
      <left style="medium">
        <color indexed="8"/>
      </left>
      <right/>
      <top style="medium">
        <color indexed="8"/>
      </top>
      <bottom style="thin">
        <color indexed="8"/>
      </bottom>
      <diagonal/>
    </border>
    <border>
      <left/>
      <right/>
      <top style="medium">
        <color indexed="8"/>
      </top>
      <bottom style="thin">
        <color indexed="8"/>
      </bottom>
      <diagonal/>
    </border>
    <border>
      <left/>
      <right style="medium">
        <color indexed="8"/>
      </right>
      <top style="medium">
        <color indexed="8"/>
      </top>
      <bottom style="thin">
        <color indexed="8"/>
      </bottom>
      <diagonal/>
    </border>
    <border>
      <left style="medium">
        <color indexed="8"/>
      </left>
      <right style="medium">
        <color indexed="8"/>
      </right>
      <top style="thin">
        <color indexed="13"/>
      </top>
      <bottom style="thin">
        <color indexed="13"/>
      </bottom>
      <diagonal/>
    </border>
    <border>
      <left style="medium">
        <color indexed="8"/>
      </left>
      <right style="thin">
        <color indexed="13"/>
      </right>
      <top style="thin">
        <color indexed="13"/>
      </top>
      <bottom style="thin">
        <color indexed="13"/>
      </bottom>
      <diagonal/>
    </border>
    <border>
      <left style="medium">
        <color indexed="8"/>
      </left>
      <right/>
      <top style="thin">
        <color indexed="8"/>
      </top>
      <bottom style="thin">
        <color indexed="8"/>
      </bottom>
      <diagonal/>
    </border>
    <border>
      <left/>
      <right style="medium">
        <color indexed="8"/>
      </right>
      <top style="thin">
        <color indexed="8"/>
      </top>
      <bottom style="thin">
        <color indexed="8"/>
      </bottom>
      <diagonal/>
    </border>
    <border>
      <left style="medium">
        <color indexed="8"/>
      </left>
      <right/>
      <top style="thin">
        <color indexed="8"/>
      </top>
      <bottom style="medium">
        <color indexed="8"/>
      </bottom>
      <diagonal/>
    </border>
    <border>
      <left/>
      <right/>
      <top style="thin">
        <color indexed="8"/>
      </top>
      <bottom style="medium">
        <color indexed="8"/>
      </bottom>
      <diagonal/>
    </border>
    <border>
      <left/>
      <right style="medium">
        <color indexed="8"/>
      </right>
      <top style="thin">
        <color indexed="8"/>
      </top>
      <bottom style="medium">
        <color indexed="8"/>
      </bottom>
      <diagonal/>
    </border>
    <border>
      <left style="thin">
        <color indexed="13"/>
      </left>
      <right style="thin">
        <color indexed="13"/>
      </right>
      <top style="medium">
        <color indexed="8"/>
      </top>
      <bottom style="thin">
        <color indexed="13"/>
      </bottom>
      <diagonal/>
    </border>
    <border>
      <left style="thin">
        <color indexed="13"/>
      </left>
      <right style="medium">
        <color indexed="8"/>
      </right>
      <top style="thin">
        <color indexed="13"/>
      </top>
      <bottom style="thin">
        <color indexed="13"/>
      </bottom>
      <diagonal/>
    </border>
    <border>
      <left style="thin">
        <color indexed="13"/>
      </left>
      <right style="thin">
        <color indexed="13"/>
      </right>
      <top style="medium">
        <color indexed="8"/>
      </top>
      <bottom style="thin">
        <color indexed="8"/>
      </bottom>
      <diagonal/>
    </border>
    <border>
      <left style="thin">
        <color indexed="13"/>
      </left>
      <right style="thin">
        <color indexed="8"/>
      </right>
      <top style="thin">
        <color indexed="13"/>
      </top>
      <bottom style="medium">
        <color indexed="8"/>
      </bottom>
      <diagonal/>
    </border>
    <border>
      <left style="thin">
        <color indexed="8"/>
      </left>
      <right style="thin">
        <color indexed="13"/>
      </right>
      <top style="thin">
        <color indexed="8"/>
      </top>
      <bottom style="medium">
        <color indexed="8"/>
      </bottom>
      <diagonal/>
    </border>
    <border>
      <left style="thin">
        <color indexed="13"/>
      </left>
      <right style="thin">
        <color indexed="8"/>
      </right>
      <top style="thin">
        <color indexed="8"/>
      </top>
      <bottom style="medium">
        <color indexed="8"/>
      </bottom>
      <diagonal/>
    </border>
    <border>
      <left style="thin">
        <color indexed="8"/>
      </left>
      <right style="thin">
        <color indexed="13"/>
      </right>
      <top style="thin">
        <color indexed="13"/>
      </top>
      <bottom style="thin">
        <color indexed="13"/>
      </bottom>
      <diagonal/>
    </border>
    <border>
      <left style="medium">
        <color indexed="8"/>
      </left>
      <right style="thin">
        <color indexed="8"/>
      </right>
      <top style="medium">
        <color indexed="8"/>
      </top>
      <bottom style="thin">
        <color indexed="13"/>
      </bottom>
      <diagonal/>
    </border>
    <border>
      <left style="thin">
        <color indexed="8"/>
      </left>
      <right style="thin">
        <color indexed="13"/>
      </right>
      <top style="medium">
        <color indexed="8"/>
      </top>
      <bottom/>
      <diagonal/>
    </border>
    <border>
      <left style="thin">
        <color indexed="13"/>
      </left>
      <right style="thin">
        <color indexed="13"/>
      </right>
      <top style="medium">
        <color indexed="8"/>
      </top>
      <bottom/>
      <diagonal/>
    </border>
    <border>
      <left style="thin">
        <color indexed="13"/>
      </left>
      <right style="medium">
        <color indexed="8"/>
      </right>
      <top style="medium">
        <color indexed="8"/>
      </top>
      <bottom style="thin">
        <color indexed="13"/>
      </bottom>
      <diagonal/>
    </border>
    <border>
      <left style="medium">
        <color indexed="8"/>
      </left>
      <right style="thin">
        <color indexed="13"/>
      </right>
      <top style="medium">
        <color indexed="8"/>
      </top>
      <bottom style="thin">
        <color indexed="13"/>
      </bottom>
      <diagonal/>
    </border>
    <border>
      <left style="thin">
        <color indexed="8"/>
      </left>
      <right style="medium">
        <color indexed="8"/>
      </right>
      <top style="medium">
        <color indexed="8"/>
      </top>
      <bottom style="thin">
        <color indexed="13"/>
      </bottom>
      <diagonal/>
    </border>
    <border>
      <left style="medium">
        <color indexed="8"/>
      </left>
      <right style="medium">
        <color indexed="8"/>
      </right>
      <top style="medium">
        <color indexed="8"/>
      </top>
      <bottom style="thin">
        <color indexed="13"/>
      </bottom>
      <diagonal/>
    </border>
    <border>
      <left style="medium">
        <color indexed="8"/>
      </left>
      <right style="thin">
        <color indexed="8"/>
      </right>
      <top style="thin">
        <color indexed="13"/>
      </top>
      <bottom style="thin">
        <color indexed="13"/>
      </bottom>
      <diagonal/>
    </border>
    <border>
      <left style="thin">
        <color indexed="8"/>
      </left>
      <right style="thin">
        <color indexed="8"/>
      </right>
      <top/>
      <bottom/>
      <diagonal/>
    </border>
    <border>
      <left style="thin">
        <color indexed="8"/>
      </left>
      <right style="thin">
        <color indexed="8"/>
      </right>
      <top style="thin">
        <color indexed="8"/>
      </top>
      <bottom style="thin">
        <color indexed="8"/>
      </bottom>
      <diagonal/>
    </border>
    <border>
      <left style="thin">
        <color indexed="8"/>
      </left>
      <right/>
      <top/>
      <bottom/>
      <diagonal/>
    </border>
    <border>
      <left/>
      <right style="medium">
        <color indexed="8"/>
      </right>
      <top style="thin">
        <color indexed="13"/>
      </top>
      <bottom style="thin">
        <color indexed="13"/>
      </bottom>
      <diagonal/>
    </border>
    <border>
      <left style="thin">
        <color indexed="8"/>
      </left>
      <right style="medium">
        <color indexed="8"/>
      </right>
      <top style="thin">
        <color indexed="13"/>
      </top>
      <bottom style="thin">
        <color indexed="13"/>
      </bottom>
      <diagonal/>
    </border>
    <border>
      <left style="medium">
        <color indexed="8"/>
      </left>
      <right style="thin">
        <color indexed="8"/>
      </right>
      <top style="thin">
        <color indexed="13"/>
      </top>
      <bottom style="medium">
        <color indexed="8"/>
      </bottom>
      <diagonal/>
    </border>
    <border>
      <left style="thin">
        <color indexed="8"/>
      </left>
      <right style="thin">
        <color indexed="8"/>
      </right>
      <top/>
      <bottom style="medium">
        <color indexed="8"/>
      </bottom>
      <diagonal/>
    </border>
    <border>
      <left style="thin">
        <color indexed="8"/>
      </left>
      <right style="thin">
        <color indexed="8"/>
      </right>
      <top style="thin">
        <color indexed="8"/>
      </top>
      <bottom style="medium">
        <color indexed="8"/>
      </bottom>
      <diagonal/>
    </border>
    <border>
      <left style="thin">
        <color indexed="8"/>
      </left>
      <right/>
      <top/>
      <bottom style="medium">
        <color indexed="8"/>
      </bottom>
      <diagonal/>
    </border>
    <border>
      <left/>
      <right style="medium">
        <color indexed="8"/>
      </right>
      <top style="thin">
        <color indexed="13"/>
      </top>
      <bottom style="medium">
        <color indexed="8"/>
      </bottom>
      <diagonal/>
    </border>
    <border>
      <left style="medium">
        <color indexed="8"/>
      </left>
      <right style="thin">
        <color indexed="13"/>
      </right>
      <top style="thin">
        <color indexed="13"/>
      </top>
      <bottom style="medium">
        <color indexed="8"/>
      </bottom>
      <diagonal/>
    </border>
    <border>
      <left style="thin">
        <color indexed="13"/>
      </left>
      <right style="medium">
        <color indexed="8"/>
      </right>
      <top style="thin">
        <color indexed="13"/>
      </top>
      <bottom style="medium">
        <color indexed="8"/>
      </bottom>
      <diagonal/>
    </border>
    <border>
      <left style="thin">
        <color indexed="8"/>
      </left>
      <right style="medium">
        <color indexed="8"/>
      </right>
      <top style="thin">
        <color indexed="13"/>
      </top>
      <bottom style="medium">
        <color indexed="8"/>
      </bottom>
      <diagonal/>
    </border>
    <border>
      <left style="medium">
        <color indexed="8"/>
      </left>
      <right style="medium">
        <color indexed="8"/>
      </right>
      <top style="thin">
        <color indexed="13"/>
      </top>
      <bottom style="medium">
        <color indexed="8"/>
      </bottom>
      <diagonal/>
    </border>
    <border>
      <left style="thin">
        <color indexed="8"/>
      </left>
      <right style="thin">
        <color indexed="13"/>
      </right>
      <top style="medium">
        <color indexed="8"/>
      </top>
      <bottom style="thin">
        <color indexed="8"/>
      </bottom>
      <diagonal/>
    </border>
    <border>
      <left style="thin">
        <color indexed="13"/>
      </left>
      <right style="medium">
        <color indexed="8"/>
      </right>
      <top style="medium">
        <color indexed="8"/>
      </top>
      <bottom style="thin">
        <color indexed="8"/>
      </bottom>
      <diagonal/>
    </border>
    <border>
      <left style="medium">
        <color indexed="8"/>
      </left>
      <right style="thin">
        <color indexed="13"/>
      </right>
      <top style="medium">
        <color indexed="8"/>
      </top>
      <bottom style="medium">
        <color indexed="8"/>
      </bottom>
      <diagonal/>
    </border>
    <border>
      <left style="thin">
        <color indexed="13"/>
      </left>
      <right style="medium">
        <color indexed="8"/>
      </right>
      <top style="medium">
        <color indexed="8"/>
      </top>
      <bottom style="medium">
        <color indexed="8"/>
      </bottom>
      <diagonal/>
    </border>
    <border>
      <left style="medium">
        <color indexed="8"/>
      </left>
      <right style="thin">
        <color indexed="8"/>
      </right>
      <top style="medium">
        <color indexed="8"/>
      </top>
      <bottom style="medium">
        <color indexed="8"/>
      </bottom>
      <diagonal/>
    </border>
    <border>
      <left style="thin">
        <color indexed="8"/>
      </left>
      <right style="medium">
        <color indexed="8"/>
      </right>
      <top style="medium">
        <color indexed="8"/>
      </top>
      <bottom style="medium">
        <color indexed="8"/>
      </bottom>
      <diagonal/>
    </border>
    <border>
      <left style="thin">
        <color indexed="13"/>
      </left>
      <right style="thin">
        <color indexed="13"/>
      </right>
      <top style="medium">
        <color indexed="8"/>
      </top>
      <bottom style="medium">
        <color indexed="8"/>
      </bottom>
      <diagonal/>
    </border>
    <border>
      <left style="thin">
        <color indexed="13"/>
      </left>
      <right style="thin">
        <color indexed="8"/>
      </right>
      <top style="medium">
        <color indexed="8"/>
      </top>
      <bottom style="medium">
        <color indexed="8"/>
      </bottom>
      <diagonal/>
    </border>
    <border>
      <left/>
      <right style="thin">
        <color indexed="13"/>
      </right>
      <top/>
      <bottom style="thin">
        <color indexed="8"/>
      </bottom>
      <diagonal/>
    </border>
    <border>
      <left/>
      <right/>
      <top style="thin">
        <color indexed="13"/>
      </top>
      <bottom style="thin">
        <color indexed="8"/>
      </bottom>
      <diagonal/>
    </border>
    <border>
      <left/>
      <right style="thin">
        <color indexed="13"/>
      </right>
      <top style="thin">
        <color indexed="13"/>
      </top>
      <bottom/>
      <diagonal/>
    </border>
    <border>
      <left/>
      <right/>
      <top/>
      <bottom/>
      <diagonal/>
    </border>
    <border>
      <left style="thin">
        <color indexed="13"/>
      </left>
      <right/>
      <top style="thin">
        <color indexed="8"/>
      </top>
      <bottom style="medium">
        <color indexed="8"/>
      </bottom>
      <diagonal/>
    </border>
    <border>
      <left/>
      <right/>
      <top/>
      <bottom style="medium">
        <color indexed="8"/>
      </bottom>
      <diagonal/>
    </border>
    <border>
      <left style="thin">
        <color indexed="13"/>
      </left>
      <right/>
      <top/>
      <bottom/>
      <diagonal/>
    </border>
    <border>
      <left style="thin">
        <color indexed="13"/>
      </left>
      <right style="thin">
        <color indexed="13"/>
      </right>
      <top/>
      <bottom style="thin">
        <color indexed="13"/>
      </bottom>
      <diagonal/>
    </border>
    <border>
      <left style="thin">
        <color indexed="13"/>
      </left>
      <right style="thin">
        <color indexed="13"/>
      </right>
      <top/>
      <bottom style="thin">
        <color indexed="8"/>
      </bottom>
      <diagonal/>
    </border>
    <border>
      <left style="thin">
        <color indexed="13"/>
      </left>
      <right style="thin">
        <color indexed="8"/>
      </right>
      <top style="thin">
        <color indexed="13"/>
      </top>
      <bottom style="thin">
        <color indexed="8"/>
      </bottom>
      <diagonal/>
    </border>
    <border>
      <left style="thin">
        <color indexed="13"/>
      </left>
      <right style="thin">
        <color indexed="8"/>
      </right>
      <top style="thin">
        <color indexed="13"/>
      </top>
      <bottom style="thin">
        <color indexed="13"/>
      </bottom>
      <diagonal/>
    </border>
    <border>
      <left style="thin">
        <color indexed="8"/>
      </left>
      <right style="thin">
        <color indexed="13"/>
      </right>
      <top style="thin">
        <color indexed="8"/>
      </top>
      <bottom style="thin">
        <color indexed="13"/>
      </bottom>
      <diagonal/>
    </border>
    <border>
      <left style="thin">
        <color indexed="13"/>
      </left>
      <right style="thin">
        <color indexed="8"/>
      </right>
      <top style="thin">
        <color indexed="8"/>
      </top>
      <bottom style="thin">
        <color indexed="13"/>
      </bottom>
      <diagonal/>
    </border>
    <border>
      <left style="thin">
        <color indexed="8"/>
      </left>
      <right style="thin">
        <color indexed="13"/>
      </right>
      <top style="thin">
        <color indexed="13"/>
      </top>
      <bottom/>
      <diagonal/>
    </border>
    <border>
      <left style="thin">
        <color indexed="13"/>
      </left>
      <right style="thin">
        <color indexed="8"/>
      </right>
      <top style="thin">
        <color indexed="13"/>
      </top>
      <bottom/>
      <diagonal/>
    </border>
    <border>
      <left style="thin">
        <color indexed="13"/>
      </left>
      <right/>
      <top style="thin">
        <color indexed="13"/>
      </top>
      <bottom style="thin">
        <color indexed="13"/>
      </bottom>
      <diagonal/>
    </border>
    <border>
      <left/>
      <right style="medium">
        <color indexed="8"/>
      </right>
      <top/>
      <bottom/>
      <diagonal/>
    </border>
    <border>
      <left style="medium">
        <color indexed="8"/>
      </left>
      <right style="medium">
        <color indexed="8"/>
      </right>
      <top style="medium">
        <color indexed="8"/>
      </top>
      <bottom style="thin">
        <color indexed="8"/>
      </bottom>
      <diagonal/>
    </border>
    <border>
      <left style="thin">
        <color indexed="8"/>
      </left>
      <right style="thin">
        <color indexed="13"/>
      </right>
      <top/>
      <bottom style="thin">
        <color indexed="13"/>
      </bottom>
      <diagonal/>
    </border>
    <border>
      <left style="thin">
        <color indexed="13"/>
      </left>
      <right style="thin">
        <color indexed="13"/>
      </right>
      <top/>
      <bottom/>
      <diagonal/>
    </border>
    <border>
      <left style="thin">
        <color indexed="8"/>
      </left>
      <right style="thin">
        <color indexed="13"/>
      </right>
      <top style="thin">
        <color indexed="13"/>
      </top>
      <bottom style="thin">
        <color indexed="8"/>
      </bottom>
      <diagonal/>
    </border>
    <border>
      <left style="thin">
        <color indexed="13"/>
      </left>
      <right style="thin">
        <color indexed="13"/>
      </right>
      <top/>
      <bottom style="medium">
        <color indexed="8"/>
      </bottom>
      <diagonal/>
    </border>
    <border>
      <left style="medium">
        <color indexed="8"/>
      </left>
      <right style="medium">
        <color indexed="8"/>
      </right>
      <top style="medium">
        <color indexed="8"/>
      </top>
      <bottom style="medium">
        <color indexed="8"/>
      </bottom>
      <diagonal/>
    </border>
    <border>
      <left style="thin">
        <color indexed="13"/>
      </left>
      <right/>
      <top style="medium">
        <color indexed="8"/>
      </top>
      <bottom style="thin">
        <color indexed="13"/>
      </bottom>
      <diagonal/>
    </border>
    <border>
      <left/>
      <right/>
      <top style="medium">
        <color indexed="8"/>
      </top>
      <bottom/>
      <diagonal/>
    </border>
    <border>
      <left style="thin">
        <color indexed="13"/>
      </left>
      <right/>
      <top style="thin">
        <color indexed="8"/>
      </top>
      <bottom style="thin">
        <color indexed="13"/>
      </bottom>
      <diagonal/>
    </border>
    <border>
      <left style="thin">
        <color indexed="13"/>
      </left>
      <right/>
      <top style="thin">
        <color indexed="13"/>
      </top>
      <bottom style="medium">
        <color indexed="8"/>
      </bottom>
      <diagonal/>
    </border>
    <border>
      <left/>
      <right style="thin">
        <color indexed="13"/>
      </right>
      <top style="thin">
        <color indexed="13"/>
      </top>
      <bottom style="medium">
        <color indexed="8"/>
      </bottom>
      <diagonal/>
    </border>
    <border>
      <left/>
      <right style="thin">
        <color indexed="8"/>
      </right>
      <top style="medium">
        <color indexed="8"/>
      </top>
      <bottom style="thin">
        <color indexed="8"/>
      </bottom>
      <diagonal/>
    </border>
    <border>
      <left style="thin">
        <color indexed="8"/>
      </left>
      <right/>
      <top style="medium">
        <color indexed="8"/>
      </top>
      <bottom style="thin">
        <color indexed="8"/>
      </bottom>
      <diagonal/>
    </border>
    <border>
      <left/>
      <right style="thin">
        <color indexed="8"/>
      </right>
      <top style="thin">
        <color indexed="8"/>
      </top>
      <bottom style="thin">
        <color indexed="8"/>
      </bottom>
      <diagonal/>
    </border>
    <border>
      <left style="thin">
        <color indexed="8"/>
      </left>
      <right/>
      <top style="thin">
        <color indexed="8"/>
      </top>
      <bottom style="thin">
        <color indexed="8"/>
      </bottom>
      <diagonal/>
    </border>
    <border>
      <left style="medium">
        <color indexed="8"/>
      </left>
      <right style="thin">
        <color indexed="13"/>
      </right>
      <top style="thin">
        <color indexed="8"/>
      </top>
      <bottom style="thin">
        <color indexed="13"/>
      </bottom>
      <diagonal/>
    </border>
    <border>
      <left style="thin">
        <color indexed="8"/>
      </left>
      <right/>
      <top style="thin">
        <color indexed="8"/>
      </top>
      <bottom style="medium">
        <color indexed="8"/>
      </bottom>
      <diagonal/>
    </border>
    <border>
      <left/>
      <right style="thin">
        <color indexed="13"/>
      </right>
      <top style="medium">
        <color indexed="8"/>
      </top>
      <bottom style="thin">
        <color indexed="13"/>
      </bottom>
      <diagonal/>
    </border>
    <border>
      <left style="thin">
        <color indexed="8"/>
      </left>
      <right style="thin">
        <color indexed="8"/>
      </right>
      <top style="thin">
        <color indexed="8"/>
      </top>
      <bottom/>
      <diagonal/>
    </border>
    <border>
      <left style="thin">
        <color indexed="8"/>
      </left>
      <right style="thin">
        <color indexed="8"/>
      </right>
      <top/>
      <bottom style="thin">
        <color indexed="8"/>
      </bottom>
      <diagonal/>
    </border>
    <border>
      <left style="thin">
        <color indexed="8"/>
      </left>
      <right style="thin">
        <color indexed="13"/>
      </right>
      <top style="thin">
        <color indexed="8"/>
      </top>
      <bottom style="thin">
        <color indexed="8"/>
      </bottom>
      <diagonal/>
    </border>
    <border>
      <left style="thin">
        <color indexed="13"/>
      </left>
      <right style="thin">
        <color indexed="8"/>
      </right>
      <top style="thin">
        <color indexed="8"/>
      </top>
      <bottom style="thin">
        <color indexed="8"/>
      </bottom>
      <diagonal/>
    </border>
    <border>
      <left style="thin">
        <color indexed="8"/>
      </left>
      <right/>
      <top style="thin">
        <color indexed="13"/>
      </top>
      <bottom style="thin">
        <color indexed="8"/>
      </bottom>
      <diagonal/>
    </border>
    <border>
      <left/>
      <right style="thin">
        <color indexed="13"/>
      </right>
      <top style="thin">
        <color indexed="13"/>
      </top>
      <bottom style="thin">
        <color indexed="8"/>
      </bottom>
      <diagonal/>
    </border>
    <border>
      <left style="thin">
        <color indexed="8"/>
      </left>
      <right style="thin">
        <color indexed="8"/>
      </right>
      <top style="thin">
        <color indexed="13"/>
      </top>
      <bottom style="thin">
        <color indexed="13"/>
      </bottom>
      <diagonal/>
    </border>
    <border>
      <left/>
      <right/>
      <top style="thin">
        <color indexed="8"/>
      </top>
      <bottom/>
      <diagonal/>
    </border>
    <border>
      <left/>
      <right style="thin">
        <color indexed="13"/>
      </right>
      <top style="thin">
        <color indexed="8"/>
      </top>
      <bottom style="thin">
        <color indexed="13"/>
      </bottom>
      <diagonal/>
    </border>
    <border>
      <left/>
      <right style="thin">
        <color indexed="13"/>
      </right>
      <top style="thin">
        <color indexed="8"/>
      </top>
      <bottom style="medium">
        <color indexed="8"/>
      </bottom>
      <diagonal/>
    </border>
    <border>
      <left style="thin">
        <color indexed="13"/>
      </left>
      <right style="medium">
        <color indexed="8"/>
      </right>
      <top style="thin">
        <color indexed="13"/>
      </top>
      <bottom/>
      <diagonal/>
    </border>
    <border>
      <left style="thin">
        <color indexed="13"/>
      </left>
      <right style="thin">
        <color indexed="8"/>
      </right>
      <top/>
      <bottom style="medium">
        <color indexed="8"/>
      </bottom>
      <diagonal/>
    </border>
    <border>
      <left style="thin">
        <color indexed="8"/>
      </left>
      <right style="thin">
        <color indexed="13"/>
      </right>
      <top/>
      <bottom style="medium">
        <color indexed="8"/>
      </bottom>
      <diagonal/>
    </border>
    <border>
      <left style="medium">
        <color indexed="8"/>
      </left>
      <right style="thin">
        <color indexed="8"/>
      </right>
      <top style="medium">
        <color indexed="8"/>
      </top>
      <bottom style="thin">
        <color indexed="8"/>
      </bottom>
      <diagonal/>
    </border>
    <border>
      <left style="thin">
        <color indexed="13"/>
      </left>
      <right style="thin">
        <color indexed="8"/>
      </right>
      <top style="medium">
        <color indexed="8"/>
      </top>
      <bottom style="thin">
        <color indexed="8"/>
      </bottom>
      <diagonal/>
    </border>
    <border>
      <left style="thin">
        <color indexed="8"/>
      </left>
      <right style="thin">
        <color indexed="8"/>
      </right>
      <top style="medium">
        <color indexed="8"/>
      </top>
      <bottom style="thin">
        <color indexed="8"/>
      </bottom>
      <diagonal/>
    </border>
    <border>
      <left style="thin">
        <color indexed="8"/>
      </left>
      <right style="medium">
        <color indexed="8"/>
      </right>
      <top style="medium">
        <color indexed="8"/>
      </top>
      <bottom style="thin">
        <color indexed="8"/>
      </bottom>
      <diagonal/>
    </border>
    <border>
      <left style="medium">
        <color indexed="8"/>
      </left>
      <right style="thin">
        <color indexed="8"/>
      </right>
      <top style="thin">
        <color indexed="8"/>
      </top>
      <bottom style="medium">
        <color indexed="8"/>
      </bottom>
      <diagonal/>
    </border>
    <border>
      <left style="thin">
        <color indexed="8"/>
      </left>
      <right style="medium">
        <color indexed="8"/>
      </right>
      <top style="thin">
        <color indexed="8"/>
      </top>
      <bottom style="medium">
        <color indexed="8"/>
      </bottom>
      <diagonal/>
    </border>
    <border>
      <left style="medium">
        <color indexed="8"/>
      </left>
      <right style="medium">
        <color indexed="8"/>
      </right>
      <top style="thin">
        <color indexed="8"/>
      </top>
      <bottom style="medium">
        <color indexed="8"/>
      </bottom>
      <diagonal/>
    </border>
    <border>
      <left style="thin">
        <color indexed="13"/>
      </left>
      <right style="thin">
        <color indexed="8"/>
      </right>
      <top style="medium">
        <color indexed="8"/>
      </top>
      <bottom style="thin">
        <color indexed="13"/>
      </bottom>
      <diagonal/>
    </border>
    <border>
      <left/>
      <right/>
      <top/>
      <bottom style="thin">
        <color indexed="13"/>
      </bottom>
      <diagonal/>
    </border>
  </borders>
  <cellStyleXfs count="1">
    <xf numFmtId="0" fontId="0" applyNumberFormat="0" applyFont="1" applyFill="0" applyBorder="0" applyAlignment="1" applyProtection="0">
      <alignment vertical="bottom"/>
    </xf>
  </cellStyleXfs>
  <cellXfs count="323">
    <xf numFmtId="0" fontId="0" applyNumberFormat="0" applyFont="1" applyFill="0" applyBorder="0" applyAlignment="1" applyProtection="0">
      <alignment vertical="bottom"/>
    </xf>
    <xf numFmtId="0" fontId="1" applyNumberFormat="0" applyFont="1" applyFill="0" applyBorder="0" applyAlignment="1" applyProtection="0">
      <alignment horizontal="left" vertical="bottom" wrapText="1"/>
    </xf>
    <xf numFmtId="0" fontId="2" applyNumberFormat="0" applyFont="1" applyFill="0" applyBorder="0" applyAlignment="1" applyProtection="0">
      <alignment horizontal="left" vertical="bottom"/>
    </xf>
    <xf numFmtId="0" fontId="1" fillId="2" applyNumberFormat="0" applyFont="1" applyFill="1" applyBorder="0" applyAlignment="1" applyProtection="0">
      <alignment horizontal="left" vertical="bottom"/>
    </xf>
    <xf numFmtId="0" fontId="1" fillId="3" applyNumberFormat="0" applyFont="1" applyFill="1" applyBorder="0" applyAlignment="1" applyProtection="0">
      <alignment horizontal="left" vertical="bottom"/>
    </xf>
    <xf numFmtId="0" fontId="5" fillId="3" applyNumberFormat="0" applyFont="1" applyFill="1" applyBorder="0" applyAlignment="1" applyProtection="0">
      <alignment horizontal="left" vertical="bottom"/>
    </xf>
    <xf numFmtId="0" fontId="0" applyNumberFormat="1" applyFont="1" applyFill="0" applyBorder="0" applyAlignment="1" applyProtection="0">
      <alignment vertical="bottom"/>
    </xf>
    <xf numFmtId="0" fontId="0" fillId="4" borderId="1" applyNumberFormat="0" applyFont="1" applyFill="1" applyBorder="1" applyAlignment="1" applyProtection="0">
      <alignment vertical="bottom"/>
    </xf>
    <xf numFmtId="0" fontId="7" fillId="4" borderId="1" applyNumberFormat="0" applyFont="1" applyFill="1" applyBorder="1" applyAlignment="1" applyProtection="0">
      <alignment horizontal="left" vertical="center"/>
    </xf>
    <xf numFmtId="0" fontId="7" fillId="4" borderId="2" applyNumberFormat="0" applyFont="1" applyFill="1" applyBorder="1" applyAlignment="1" applyProtection="0">
      <alignment horizontal="left" vertical="center"/>
    </xf>
    <xf numFmtId="0" fontId="8" fillId="4" borderId="1" applyNumberFormat="0" applyFont="1" applyFill="1" applyBorder="1" applyAlignment="1" applyProtection="0">
      <alignment horizontal="left" vertical="center"/>
    </xf>
    <xf numFmtId="0" fontId="8" fillId="4" borderId="2" applyNumberFormat="0" applyFont="1" applyFill="1" applyBorder="1" applyAlignment="1" applyProtection="0">
      <alignment horizontal="left" vertical="center"/>
    </xf>
    <xf numFmtId="0" fontId="7" fillId="4" borderId="2" applyNumberFormat="0" applyFont="1" applyFill="1" applyBorder="1" applyAlignment="1" applyProtection="0">
      <alignment horizontal="right" vertical="center"/>
    </xf>
    <xf numFmtId="0" fontId="0" fillId="4" borderId="2" applyNumberFormat="0" applyFont="1" applyFill="1" applyBorder="1" applyAlignment="1" applyProtection="0">
      <alignment vertical="bottom"/>
    </xf>
    <xf numFmtId="49" fontId="9" fillId="4" borderId="3" applyNumberFormat="1" applyFont="1" applyFill="1" applyBorder="1" applyAlignment="1" applyProtection="0">
      <alignment horizontal="left" vertical="center"/>
    </xf>
    <xf numFmtId="0" fontId="0" fillId="4" borderId="4" applyNumberFormat="0" applyFont="1" applyFill="1" applyBorder="1" applyAlignment="1" applyProtection="0">
      <alignment vertical="bottom"/>
    </xf>
    <xf numFmtId="0" fontId="10" fillId="5" borderId="5" applyNumberFormat="0" applyFont="1" applyFill="1" applyBorder="1" applyAlignment="1" applyProtection="0">
      <alignment horizontal="left" vertical="center"/>
    </xf>
    <xf numFmtId="0" fontId="10" fillId="5" borderId="5" applyNumberFormat="0" applyFont="1" applyFill="1" applyBorder="1" applyAlignment="1" applyProtection="0">
      <alignment horizontal="center" vertical="center"/>
    </xf>
    <xf numFmtId="0" fontId="0" fillId="4" borderId="6" applyNumberFormat="0" applyFont="1" applyFill="1" applyBorder="1" applyAlignment="1" applyProtection="0">
      <alignment vertical="bottom"/>
    </xf>
    <xf numFmtId="0" fontId="10" fillId="4" borderId="1" applyNumberFormat="0" applyFont="1" applyFill="1" applyBorder="1" applyAlignment="1" applyProtection="0">
      <alignment vertical="center"/>
    </xf>
    <xf numFmtId="49" fontId="9" fillId="4" borderId="4" applyNumberFormat="1" applyFont="1" applyFill="1" applyBorder="1" applyAlignment="1" applyProtection="0">
      <alignment vertical="center"/>
    </xf>
    <xf numFmtId="0" fontId="0" fillId="5" borderId="5" applyNumberFormat="0" applyFont="1" applyFill="1" applyBorder="1" applyAlignment="1" applyProtection="0">
      <alignment vertical="bottom"/>
    </xf>
    <xf numFmtId="0" fontId="8" fillId="5" borderId="5" applyNumberFormat="0" applyFont="1" applyFill="1" applyBorder="1" applyAlignment="1" applyProtection="0">
      <alignment horizontal="center" vertical="bottom"/>
    </xf>
    <xf numFmtId="49" fontId="9" fillId="4" borderId="7" applyNumberFormat="1" applyFont="1" applyFill="1" applyBorder="1" applyAlignment="1" applyProtection="0">
      <alignment horizontal="left" vertical="center"/>
    </xf>
    <xf numFmtId="0" fontId="0" fillId="4" borderId="8" applyNumberFormat="0" applyFont="1" applyFill="1" applyBorder="1" applyAlignment="1" applyProtection="0">
      <alignment vertical="bottom"/>
    </xf>
    <xf numFmtId="0" fontId="10" fillId="5" borderId="9" applyNumberFormat="0" applyFont="1" applyFill="1" applyBorder="1" applyAlignment="1" applyProtection="0">
      <alignment horizontal="left" vertical="center"/>
    </xf>
    <xf numFmtId="0" fontId="10" fillId="5" borderId="9" applyNumberFormat="0" applyFont="1" applyFill="1" applyBorder="1" applyAlignment="1" applyProtection="0">
      <alignment horizontal="center" vertical="center"/>
    </xf>
    <xf numFmtId="0" fontId="10" fillId="4" borderId="1" applyNumberFormat="0" applyFont="1" applyFill="1" applyBorder="1" applyAlignment="1" applyProtection="0">
      <alignment horizontal="center" vertical="center"/>
    </xf>
    <xf numFmtId="0" fontId="10" fillId="4" borderId="10" applyNumberFormat="0" applyFont="1" applyFill="1" applyBorder="1" applyAlignment="1" applyProtection="0">
      <alignment horizontal="center" vertical="center"/>
    </xf>
    <xf numFmtId="0" fontId="0" fillId="4" borderId="10" applyNumberFormat="0" applyFont="1" applyFill="1" applyBorder="1" applyAlignment="1" applyProtection="0">
      <alignment vertical="bottom"/>
    </xf>
    <xf numFmtId="0" fontId="9" fillId="4" borderId="11" applyNumberFormat="0" applyFont="1" applyFill="1" applyBorder="1" applyAlignment="1" applyProtection="0">
      <alignment vertical="bottom"/>
    </xf>
    <xf numFmtId="0" fontId="0" fillId="4" borderId="11" applyNumberFormat="0" applyFont="1" applyFill="1" applyBorder="1" applyAlignment="1" applyProtection="0">
      <alignment vertical="bottom"/>
    </xf>
    <xf numFmtId="0" fontId="0" fillId="4" borderId="12" applyNumberFormat="0" applyFont="1" applyFill="1" applyBorder="1" applyAlignment="1" applyProtection="0">
      <alignment vertical="bottom"/>
    </xf>
    <xf numFmtId="49" fontId="8" fillId="4" borderId="13" applyNumberFormat="1" applyFont="1" applyFill="1" applyBorder="1" applyAlignment="1" applyProtection="0">
      <alignment horizontal="left" vertical="center"/>
    </xf>
    <xf numFmtId="0" fontId="10" fillId="5" borderId="14" applyNumberFormat="0" applyFont="1" applyFill="1" applyBorder="1" applyAlignment="1" applyProtection="0">
      <alignment horizontal="center" vertical="center"/>
    </xf>
    <xf numFmtId="0" fontId="9" fillId="5" borderId="14" applyNumberFormat="0" applyFont="1" applyFill="1" applyBorder="1" applyAlignment="1" applyProtection="0">
      <alignment horizontal="left" vertical="center"/>
    </xf>
    <xf numFmtId="0" fontId="9" fillId="5" borderId="15" applyNumberFormat="0" applyFont="1" applyFill="1" applyBorder="1" applyAlignment="1" applyProtection="0">
      <alignment horizontal="left" vertical="center"/>
    </xf>
    <xf numFmtId="0" fontId="0" fillId="4" borderId="16" applyNumberFormat="0" applyFont="1" applyFill="1" applyBorder="1" applyAlignment="1" applyProtection="0">
      <alignment vertical="bottom"/>
    </xf>
    <xf numFmtId="49" fontId="0" fillId="5" borderId="13" applyNumberFormat="1" applyFont="1" applyFill="1" applyBorder="1" applyAlignment="1" applyProtection="0">
      <alignment vertical="bottom"/>
    </xf>
    <xf numFmtId="0" fontId="0" fillId="5" borderId="14" applyNumberFormat="0" applyFont="1" applyFill="1" applyBorder="1" applyAlignment="1" applyProtection="0">
      <alignment vertical="bottom"/>
    </xf>
    <xf numFmtId="49" fontId="0" fillId="4" borderId="14" applyNumberFormat="1" applyFont="1" applyFill="1" applyBorder="1" applyAlignment="1" applyProtection="0">
      <alignment vertical="bottom"/>
    </xf>
    <xf numFmtId="0" fontId="9" fillId="6" borderId="15" applyNumberFormat="0" applyFont="1" applyFill="1" applyBorder="1" applyAlignment="1" applyProtection="0">
      <alignment horizontal="left" vertical="center"/>
    </xf>
    <xf numFmtId="0" fontId="0" fillId="4" borderId="17" applyNumberFormat="0" applyFont="1" applyFill="1" applyBorder="1" applyAlignment="1" applyProtection="0">
      <alignment vertical="bottom"/>
    </xf>
    <xf numFmtId="49" fontId="8" fillId="4" borderId="18" applyNumberFormat="1" applyFont="1" applyFill="1" applyBorder="1" applyAlignment="1" applyProtection="0">
      <alignment horizontal="left" vertical="center"/>
    </xf>
    <xf numFmtId="0" fontId="9" fillId="5" borderId="9" applyNumberFormat="0" applyFont="1" applyFill="1" applyBorder="1" applyAlignment="1" applyProtection="0">
      <alignment horizontal="left" vertical="center"/>
    </xf>
    <xf numFmtId="0" fontId="9" fillId="5" borderId="19" applyNumberFormat="0" applyFont="1" applyFill="1" applyBorder="1" applyAlignment="1" applyProtection="0">
      <alignment horizontal="left" vertical="center"/>
    </xf>
    <xf numFmtId="49" fontId="0" fillId="5" borderId="18" applyNumberFormat="1" applyFont="1" applyFill="1" applyBorder="1" applyAlignment="1" applyProtection="0">
      <alignment vertical="bottom"/>
    </xf>
    <xf numFmtId="0" fontId="0" fillId="5" borderId="9" applyNumberFormat="0" applyFont="1" applyFill="1" applyBorder="1" applyAlignment="1" applyProtection="0">
      <alignment vertical="bottom"/>
    </xf>
    <xf numFmtId="49" fontId="0" fillId="4" borderId="9" applyNumberFormat="1" applyFont="1" applyFill="1" applyBorder="1" applyAlignment="1" applyProtection="0">
      <alignment vertical="bottom"/>
    </xf>
    <xf numFmtId="0" fontId="9" fillId="6" borderId="19" applyNumberFormat="0" applyFont="1" applyFill="1" applyBorder="1" applyAlignment="1" applyProtection="0">
      <alignment horizontal="left" vertical="center"/>
    </xf>
    <xf numFmtId="49" fontId="8" fillId="4" borderId="9" applyNumberFormat="1" applyFont="1" applyFill="1" applyBorder="1" applyAlignment="1" applyProtection="0">
      <alignment horizontal="left" vertical="center"/>
    </xf>
    <xf numFmtId="49" fontId="8" fillId="4" borderId="20" applyNumberFormat="1" applyFont="1" applyFill="1" applyBorder="1" applyAlignment="1" applyProtection="0">
      <alignment horizontal="left" vertical="center"/>
    </xf>
    <xf numFmtId="0" fontId="10" fillId="5" borderId="21" applyNumberFormat="0" applyFont="1" applyFill="1" applyBorder="1" applyAlignment="1" applyProtection="0">
      <alignment horizontal="center" vertical="center"/>
    </xf>
    <xf numFmtId="0" fontId="9" fillId="5" borderId="21" applyNumberFormat="0" applyFont="1" applyFill="1" applyBorder="1" applyAlignment="1" applyProtection="0">
      <alignment horizontal="left" vertical="center"/>
    </xf>
    <xf numFmtId="49" fontId="8" fillId="4" borderId="21" applyNumberFormat="1" applyFont="1" applyFill="1" applyBorder="1" applyAlignment="1" applyProtection="0">
      <alignment horizontal="left" vertical="center"/>
    </xf>
    <xf numFmtId="0" fontId="9" fillId="6" borderId="22" applyNumberFormat="0" applyFont="1" applyFill="1" applyBorder="1" applyAlignment="1" applyProtection="0">
      <alignment horizontal="left" vertical="center"/>
    </xf>
    <xf numFmtId="0" fontId="8" fillId="4" borderId="23" applyNumberFormat="0" applyFont="1" applyFill="1" applyBorder="1" applyAlignment="1" applyProtection="0">
      <alignment horizontal="left" vertical="top" wrapText="1"/>
    </xf>
    <xf numFmtId="0" fontId="0" fillId="4" borderId="24" applyNumberFormat="0" applyFont="1" applyFill="1" applyBorder="1" applyAlignment="1" applyProtection="0">
      <alignment vertical="bottom"/>
    </xf>
    <xf numFmtId="0" fontId="8" fillId="4" borderId="1" applyNumberFormat="0" applyFont="1" applyFill="1" applyBorder="1" applyAlignment="1" applyProtection="0">
      <alignment horizontal="left" vertical="top" wrapText="1"/>
    </xf>
    <xf numFmtId="49" fontId="0" fillId="5" borderId="20" applyNumberFormat="1" applyFont="1" applyFill="1" applyBorder="1" applyAlignment="1" applyProtection="0">
      <alignment vertical="bottom"/>
    </xf>
    <xf numFmtId="0" fontId="0" fillId="5" borderId="21" applyNumberFormat="0" applyFont="1" applyFill="1" applyBorder="1" applyAlignment="1" applyProtection="0">
      <alignment vertical="bottom"/>
    </xf>
    <xf numFmtId="49" fontId="0" fillId="4" borderId="21" applyNumberFormat="1" applyFont="1" applyFill="1" applyBorder="1" applyAlignment="1" applyProtection="0">
      <alignment vertical="bottom"/>
    </xf>
    <xf numFmtId="0" fontId="0" fillId="4" borderId="23" applyNumberFormat="0" applyFont="1" applyFill="1" applyBorder="1" applyAlignment="1" applyProtection="0">
      <alignment vertical="bottom"/>
    </xf>
    <xf numFmtId="0" fontId="0" fillId="4" borderId="25" applyNumberFormat="0" applyFont="1" applyFill="1" applyBorder="1" applyAlignment="1" applyProtection="0">
      <alignment vertical="bottom"/>
    </xf>
    <xf numFmtId="0" fontId="0" fillId="4" borderId="26" applyNumberFormat="0" applyFont="1" applyFill="1" applyBorder="1" applyAlignment="1" applyProtection="0">
      <alignment vertical="bottom"/>
    </xf>
    <xf numFmtId="49" fontId="8" fillId="4" borderId="27" applyNumberFormat="1" applyFont="1" applyFill="1" applyBorder="1" applyAlignment="1" applyProtection="0">
      <alignment horizontal="center" vertical="bottom"/>
    </xf>
    <xf numFmtId="0" fontId="8" fillId="4" borderId="28" applyNumberFormat="0" applyFont="1" applyFill="1" applyBorder="1" applyAlignment="1" applyProtection="0">
      <alignment horizontal="center" vertical="bottom"/>
    </xf>
    <xf numFmtId="0" fontId="8" fillId="4" borderId="11" applyNumberFormat="0" applyFont="1" applyFill="1" applyBorder="1" applyAlignment="1" applyProtection="0">
      <alignment horizontal="center" vertical="bottom"/>
    </xf>
    <xf numFmtId="0" fontId="0" fillId="4" borderId="29" applyNumberFormat="0" applyFont="1" applyFill="1" applyBorder="1" applyAlignment="1" applyProtection="0">
      <alignment vertical="bottom"/>
    </xf>
    <xf numFmtId="49" fontId="9" fillId="4" borderId="30" applyNumberFormat="1" applyFont="1" applyFill="1" applyBorder="1" applyAlignment="1" applyProtection="0">
      <alignment horizontal="center" vertical="center" wrapText="1"/>
    </xf>
    <xf numFmtId="49" fontId="8" fillId="4" borderId="31" applyNumberFormat="1" applyFont="1" applyFill="1" applyBorder="1" applyAlignment="1" applyProtection="0">
      <alignment horizontal="left" vertical="center" wrapText="1"/>
    </xf>
    <xf numFmtId="0" fontId="8" fillId="4" borderId="25" applyNumberFormat="0" applyFont="1" applyFill="1" applyBorder="1" applyAlignment="1" applyProtection="0">
      <alignment horizontal="left" vertical="center" wrapText="1"/>
    </xf>
    <xf numFmtId="0" fontId="8" fillId="4" borderId="32" applyNumberFormat="0" applyFont="1" applyFill="1" applyBorder="1" applyAlignment="1" applyProtection="0">
      <alignment horizontal="left" vertical="center" wrapText="1"/>
    </xf>
    <xf numFmtId="0" fontId="8" fillId="4" borderId="33" applyNumberFormat="0" applyFont="1" applyFill="1" applyBorder="1" applyAlignment="1" applyProtection="0">
      <alignment horizontal="left" vertical="center" wrapText="1"/>
    </xf>
    <xf numFmtId="0" fontId="11" fillId="4" borderId="34" applyNumberFormat="0" applyFont="1" applyFill="1" applyBorder="1" applyAlignment="1" applyProtection="0">
      <alignment horizontal="center" vertical="center" wrapText="1"/>
    </xf>
    <xf numFmtId="0" fontId="11" fillId="4" borderId="33" applyNumberFormat="0" applyFont="1" applyFill="1" applyBorder="1" applyAlignment="1" applyProtection="0">
      <alignment horizontal="center" vertical="center" wrapText="1"/>
    </xf>
    <xf numFmtId="49" fontId="12" fillId="4" borderId="30" applyNumberFormat="1" applyFont="1" applyFill="1" applyBorder="1" applyAlignment="1" applyProtection="0">
      <alignment horizontal="center" vertical="center" wrapText="1"/>
    </xf>
    <xf numFmtId="59" fontId="9" fillId="4" borderId="35" applyNumberFormat="1" applyFont="1" applyFill="1" applyBorder="1" applyAlignment="1" applyProtection="0">
      <alignment horizontal="center" vertical="center"/>
    </xf>
    <xf numFmtId="60" fontId="9" fillId="4" borderId="36" applyNumberFormat="1" applyFont="1" applyFill="1" applyBorder="1" applyAlignment="1" applyProtection="0">
      <alignment horizontal="center" vertical="center" wrapText="1"/>
    </xf>
    <xf numFmtId="0" fontId="9" fillId="4" borderId="37" applyNumberFormat="0" applyFont="1" applyFill="1" applyBorder="1" applyAlignment="1" applyProtection="0">
      <alignment horizontal="center" vertical="center" wrapText="1"/>
    </xf>
    <xf numFmtId="0" fontId="13" fillId="4" borderId="38" applyNumberFormat="0" applyFont="1" applyFill="1" applyBorder="1" applyAlignment="1" applyProtection="0">
      <alignment horizontal="left" vertical="center" wrapText="1"/>
    </xf>
    <xf numFmtId="49" fontId="13" fillId="4" borderId="39" applyNumberFormat="1" applyFont="1" applyFill="1" applyBorder="1" applyAlignment="1" applyProtection="0">
      <alignment horizontal="center" vertical="center" wrapText="1"/>
    </xf>
    <xf numFmtId="0" fontId="13" fillId="4" borderId="40" applyNumberFormat="0" applyFont="1" applyFill="1" applyBorder="1" applyAlignment="1" applyProtection="0">
      <alignment horizontal="left" vertical="center" wrapText="1"/>
    </xf>
    <xf numFmtId="0" fontId="0" fillId="4" borderId="41" applyNumberFormat="0" applyFont="1" applyFill="1" applyBorder="1" applyAlignment="1" applyProtection="0">
      <alignment vertical="bottom"/>
    </xf>
    <xf numFmtId="0" fontId="11" fillId="4" borderId="17" applyNumberFormat="0" applyFont="1" applyFill="1" applyBorder="1" applyAlignment="1" applyProtection="0">
      <alignment horizontal="center" vertical="center" wrapText="1"/>
    </xf>
    <xf numFmtId="0" fontId="11" fillId="4" borderId="24" applyNumberFormat="0" applyFont="1" applyFill="1" applyBorder="1" applyAlignment="1" applyProtection="0">
      <alignment horizontal="center" vertical="center" wrapText="1"/>
    </xf>
    <xf numFmtId="0" fontId="12" fillId="4" borderId="37" applyNumberFormat="0" applyFont="1" applyFill="1" applyBorder="1" applyAlignment="1" applyProtection="0">
      <alignment horizontal="center" vertical="center" wrapText="1"/>
    </xf>
    <xf numFmtId="59" fontId="9" fillId="4" borderId="42" applyNumberFormat="1" applyFont="1" applyFill="1" applyBorder="1" applyAlignment="1" applyProtection="0">
      <alignment horizontal="center" vertical="center"/>
    </xf>
    <xf numFmtId="60" fontId="9" fillId="4" borderId="16" applyNumberFormat="1" applyFont="1" applyFill="1" applyBorder="1" applyAlignment="1" applyProtection="0">
      <alignment horizontal="center" vertical="center" wrapText="1"/>
    </xf>
    <xf numFmtId="0" fontId="9" fillId="4" borderId="43" applyNumberFormat="0" applyFont="1" applyFill="1" applyBorder="1" applyAlignment="1" applyProtection="0">
      <alignment horizontal="center" vertical="center" wrapText="1"/>
    </xf>
    <xf numFmtId="0" fontId="13" fillId="4" borderId="44" applyNumberFormat="0" applyFont="1" applyFill="1" applyBorder="1" applyAlignment="1" applyProtection="0">
      <alignment horizontal="left" vertical="center" wrapText="1"/>
    </xf>
    <xf numFmtId="59" fontId="9" fillId="7" borderId="45" applyNumberFormat="1" applyFont="1" applyFill="1" applyBorder="1" applyAlignment="1" applyProtection="0">
      <alignment horizontal="center" vertical="center" wrapText="1"/>
    </xf>
    <xf numFmtId="0" fontId="13" fillId="4" borderId="46" applyNumberFormat="0" applyFont="1" applyFill="1" applyBorder="1" applyAlignment="1" applyProtection="0">
      <alignment horizontal="left" vertical="center" wrapText="1"/>
    </xf>
    <xf numFmtId="0" fontId="0" fillId="4" borderId="47" applyNumberFormat="0" applyFont="1" applyFill="1" applyBorder="1" applyAlignment="1" applyProtection="0">
      <alignment vertical="bottom"/>
    </xf>
    <xf numFmtId="0" fontId="11" fillId="4" borderId="48" applyNumberFormat="0" applyFont="1" applyFill="1" applyBorder="1" applyAlignment="1" applyProtection="0">
      <alignment horizontal="center" vertical="center" wrapText="1"/>
    </xf>
    <xf numFmtId="0" fontId="11" fillId="4" borderId="49" applyNumberFormat="0" applyFont="1" applyFill="1" applyBorder="1" applyAlignment="1" applyProtection="0">
      <alignment horizontal="center" vertical="center" wrapText="1"/>
    </xf>
    <xf numFmtId="0" fontId="12" fillId="4" borderId="43" applyNumberFormat="0" applyFont="1" applyFill="1" applyBorder="1" applyAlignment="1" applyProtection="0">
      <alignment horizontal="center" vertical="center" wrapText="1"/>
    </xf>
    <xf numFmtId="59" fontId="9" fillId="4" borderId="50" applyNumberFormat="1" applyFont="1" applyFill="1" applyBorder="1" applyAlignment="1" applyProtection="0">
      <alignment horizontal="center" vertical="center"/>
    </xf>
    <xf numFmtId="60" fontId="9" fillId="4" borderId="51" applyNumberFormat="1" applyFont="1" applyFill="1" applyBorder="1" applyAlignment="1" applyProtection="0">
      <alignment horizontal="center" vertical="center" wrapText="1"/>
    </xf>
    <xf numFmtId="49" fontId="8" fillId="4" borderId="52" applyNumberFormat="1" applyFont="1" applyFill="1" applyBorder="1" applyAlignment="1" applyProtection="0">
      <alignment horizontal="left" vertical="center" wrapText="1"/>
    </xf>
    <xf numFmtId="0" fontId="8" fillId="4" borderId="53" applyNumberFormat="0" applyFont="1" applyFill="1" applyBorder="1" applyAlignment="1" applyProtection="0">
      <alignment horizontal="left" vertical="center" wrapText="1"/>
    </xf>
    <xf numFmtId="0" fontId="11" fillId="4" borderId="54" applyNumberFormat="0" applyFont="1" applyFill="1" applyBorder="1" applyAlignment="1" applyProtection="0">
      <alignment vertical="center" wrapText="1"/>
    </xf>
    <xf numFmtId="0" fontId="11" fillId="4" borderId="55" applyNumberFormat="0" applyFont="1" applyFill="1" applyBorder="1" applyAlignment="1" applyProtection="0">
      <alignment vertical="center" wrapText="1"/>
    </xf>
    <xf numFmtId="49" fontId="12" fillId="4" borderId="56" applyNumberFormat="1" applyFont="1" applyFill="1" applyBorder="1" applyAlignment="1" applyProtection="0">
      <alignment horizontal="center" vertical="center" wrapText="1"/>
    </xf>
    <xf numFmtId="59" fontId="9" fillId="8" borderId="57" applyNumberFormat="1" applyFont="1" applyFill="1" applyBorder="1" applyAlignment="1" applyProtection="0">
      <alignment horizontal="center" vertical="center"/>
    </xf>
    <xf numFmtId="49" fontId="14" fillId="4" borderId="27" applyNumberFormat="1" applyFont="1" applyFill="1" applyBorder="1" applyAlignment="1" applyProtection="0">
      <alignment horizontal="left" vertical="center" wrapText="1"/>
    </xf>
    <xf numFmtId="0" fontId="14" fillId="4" borderId="28" applyNumberFormat="0" applyFont="1" applyFill="1" applyBorder="1" applyAlignment="1" applyProtection="0">
      <alignment horizontal="left" vertical="center" wrapText="1"/>
    </xf>
    <xf numFmtId="0" fontId="15" fillId="7" borderId="45" applyNumberFormat="0" applyFont="1" applyFill="1" applyBorder="1" applyAlignment="1" applyProtection="0">
      <alignment horizontal="center" vertical="center" wrapText="1"/>
    </xf>
    <xf numFmtId="0" fontId="14" fillId="4" borderId="27" applyNumberFormat="0" applyFont="1" applyFill="1" applyBorder="1" applyAlignment="1" applyProtection="0">
      <alignment horizontal="left" vertical="center" wrapText="1"/>
    </xf>
    <xf numFmtId="0" fontId="0" fillId="4" borderId="58" applyNumberFormat="0" applyFont="1" applyFill="1" applyBorder="1" applyAlignment="1" applyProtection="0">
      <alignment vertical="bottom"/>
    </xf>
    <xf numFmtId="0" fontId="14" fillId="4" borderId="58" applyNumberFormat="0" applyFont="1" applyFill="1" applyBorder="1" applyAlignment="1" applyProtection="0">
      <alignment horizontal="left" vertical="center" wrapText="1"/>
    </xf>
    <xf numFmtId="0" fontId="14" fillId="4" borderId="59" applyNumberFormat="0" applyFont="1" applyFill="1" applyBorder="1" applyAlignment="1" applyProtection="0">
      <alignment horizontal="left" vertical="center" wrapText="1"/>
    </xf>
    <xf numFmtId="59" fontId="9" fillId="4" borderId="57" applyNumberFormat="1" applyFont="1" applyFill="1" applyBorder="1" applyAlignment="1" applyProtection="0">
      <alignment horizontal="center" vertical="center"/>
    </xf>
    <xf numFmtId="59" fontId="9" fillId="4" borderId="51" applyNumberFormat="1" applyFont="1" applyFill="1" applyBorder="1" applyAlignment="1" applyProtection="0">
      <alignment horizontal="center" vertical="center" wrapText="1"/>
    </xf>
    <xf numFmtId="0" fontId="11" fillId="4" borderId="54" applyNumberFormat="0" applyFont="1" applyFill="1" applyBorder="1" applyAlignment="1" applyProtection="0">
      <alignment horizontal="center" vertical="center" wrapText="1"/>
    </xf>
    <xf numFmtId="0" fontId="11" fillId="4" borderId="55" applyNumberFormat="0" applyFont="1" applyFill="1" applyBorder="1" applyAlignment="1" applyProtection="0">
      <alignment horizontal="center" vertical="center" wrapText="1"/>
    </xf>
    <xf numFmtId="0" fontId="16" fillId="4" borderId="23" applyNumberFormat="0" applyFont="1" applyFill="1" applyBorder="1" applyAlignment="1" applyProtection="0">
      <alignment vertical="bottom"/>
    </xf>
    <xf numFmtId="0" fontId="16" fillId="4" borderId="58" applyNumberFormat="0" applyFont="1" applyFill="1" applyBorder="1" applyAlignment="1" applyProtection="0">
      <alignment vertical="bottom"/>
    </xf>
    <xf numFmtId="59" fontId="16" fillId="4" borderId="58" applyNumberFormat="1" applyFont="1" applyFill="1" applyBorder="1" applyAlignment="1" applyProtection="0">
      <alignment vertical="bottom"/>
    </xf>
    <xf numFmtId="49" fontId="10" fillId="4" borderId="54" applyNumberFormat="1" applyFont="1" applyFill="1" applyBorder="1" applyAlignment="1" applyProtection="0">
      <alignment horizontal="center" vertical="center"/>
    </xf>
    <xf numFmtId="0" fontId="10" fillId="4" borderId="58" applyNumberFormat="0" applyFont="1" applyFill="1" applyBorder="1" applyAlignment="1" applyProtection="0">
      <alignment horizontal="center" vertical="center"/>
    </xf>
    <xf numFmtId="0" fontId="10" fillId="4" borderId="59" applyNumberFormat="0" applyFont="1" applyFill="1" applyBorder="1" applyAlignment="1" applyProtection="0">
      <alignment horizontal="center" vertical="center"/>
    </xf>
    <xf numFmtId="59" fontId="10" fillId="4" borderId="57" applyNumberFormat="1" applyFont="1" applyFill="1" applyBorder="1" applyAlignment="1" applyProtection="0">
      <alignment horizontal="center" vertical="center"/>
    </xf>
    <xf numFmtId="49" fontId="0" fillId="4" borderId="4" applyNumberFormat="1" applyFont="1" applyFill="1" applyBorder="1" applyAlignment="1" applyProtection="0">
      <alignment vertical="bottom"/>
    </xf>
    <xf numFmtId="0" fontId="8" fillId="5" borderId="5" applyNumberFormat="0" applyFont="1" applyFill="1" applyBorder="1" applyAlignment="1" applyProtection="0">
      <alignment horizontal="left" vertical="bottom"/>
    </xf>
    <xf numFmtId="0" fontId="0" fillId="8" borderId="5" applyNumberFormat="0" applyFont="1" applyFill="1" applyBorder="1" applyAlignment="1" applyProtection="0">
      <alignment vertical="bottom"/>
    </xf>
    <xf numFmtId="61" fontId="0" fillId="8" borderId="5" applyNumberFormat="1" applyFont="1" applyFill="1" applyBorder="1" applyAlignment="1" applyProtection="0">
      <alignment vertical="bottom"/>
    </xf>
    <xf numFmtId="0" fontId="0" fillId="8" borderId="60" applyNumberFormat="0" applyFont="1" applyFill="1" applyBorder="1" applyAlignment="1" applyProtection="0">
      <alignment vertical="bottom"/>
    </xf>
    <xf numFmtId="0" fontId="9" fillId="4" borderId="1" applyNumberFormat="0" applyFont="1" applyFill="1" applyBorder="1" applyAlignment="1" applyProtection="0">
      <alignment horizontal="left" vertical="bottom"/>
    </xf>
    <xf numFmtId="0" fontId="17" fillId="4" borderId="1" applyNumberFormat="0" applyFont="1" applyFill="1" applyBorder="1" applyAlignment="1" applyProtection="0">
      <alignment vertical="bottom"/>
    </xf>
    <xf numFmtId="0" fontId="17" fillId="4" borderId="1" applyNumberFormat="0" applyFont="1" applyFill="1" applyBorder="1" applyAlignment="1" applyProtection="0">
      <alignment horizontal="right" vertical="bottom"/>
    </xf>
    <xf numFmtId="0" fontId="8" fillId="4" borderId="1" applyNumberFormat="0" applyFont="1" applyFill="1" applyBorder="1" applyAlignment="1" applyProtection="0">
      <alignment horizontal="right" vertical="bottom"/>
    </xf>
    <xf numFmtId="62" fontId="9" fillId="4" borderId="1" applyNumberFormat="1" applyFont="1" applyFill="1" applyBorder="1" applyAlignment="1" applyProtection="0">
      <alignment horizontal="center" vertical="bottom"/>
    </xf>
    <xf numFmtId="0" fontId="0" applyNumberFormat="1" applyFont="1" applyFill="0" applyBorder="0" applyAlignment="1" applyProtection="0">
      <alignment vertical="bottom"/>
    </xf>
    <xf numFmtId="0" fontId="7" fillId="4" borderId="1" applyNumberFormat="0" applyFont="1" applyFill="1" applyBorder="1" applyAlignment="1" applyProtection="0">
      <alignment vertical="center"/>
    </xf>
    <xf numFmtId="0" fontId="7" fillId="4" borderId="2" applyNumberFormat="0" applyFont="1" applyFill="1" applyBorder="1" applyAlignment="1" applyProtection="0">
      <alignment vertical="center"/>
    </xf>
    <xf numFmtId="49" fontId="9" fillId="4" borderId="4" applyNumberFormat="1" applyFont="1" applyFill="1" applyBorder="1" applyAlignment="1" applyProtection="0">
      <alignment horizontal="left" vertical="center"/>
    </xf>
    <xf numFmtId="0" fontId="0" fillId="4" borderId="61" applyNumberFormat="0" applyFont="1" applyFill="1" applyBorder="1" applyAlignment="1" applyProtection="0">
      <alignment vertical="bottom"/>
    </xf>
    <xf numFmtId="0" fontId="0" fillId="4" borderId="62" applyNumberFormat="0" applyFont="1" applyFill="1" applyBorder="1" applyAlignment="1" applyProtection="0">
      <alignment vertical="bottom"/>
    </xf>
    <xf numFmtId="49" fontId="10" fillId="4" borderId="1" applyNumberFormat="1" applyFont="1" applyFill="1" applyBorder="1" applyAlignment="1" applyProtection="0">
      <alignment horizontal="center" vertical="center"/>
    </xf>
    <xf numFmtId="49" fontId="9" fillId="4" borderId="8" applyNumberFormat="1" applyFont="1" applyFill="1" applyBorder="1" applyAlignment="1" applyProtection="0">
      <alignment horizontal="left" vertical="center"/>
    </xf>
    <xf numFmtId="0" fontId="0" fillId="4" borderId="63" applyNumberFormat="0" applyFont="1" applyFill="1" applyBorder="1" applyAlignment="1" applyProtection="0">
      <alignment vertical="bottom"/>
    </xf>
    <xf numFmtId="0" fontId="9" fillId="4" borderId="6" applyNumberFormat="0" applyFont="1" applyFill="1" applyBorder="1" applyAlignment="1" applyProtection="0">
      <alignment vertical="center"/>
    </xf>
    <xf numFmtId="0" fontId="9" fillId="4" borderId="1" applyNumberFormat="0" applyFont="1" applyFill="1" applyBorder="1" applyAlignment="1" applyProtection="0">
      <alignment vertical="center"/>
    </xf>
    <xf numFmtId="0" fontId="0" fillId="4" borderId="64" applyNumberFormat="0" applyFont="1" applyFill="1" applyBorder="1" applyAlignment="1" applyProtection="0">
      <alignment vertical="bottom"/>
    </xf>
    <xf numFmtId="0" fontId="0" fillId="4" borderId="65" applyNumberFormat="0" applyFont="1" applyFill="1" applyBorder="1" applyAlignment="1" applyProtection="0">
      <alignment vertical="bottom"/>
    </xf>
    <xf numFmtId="49" fontId="0" fillId="4" borderId="12" applyNumberFormat="1" applyFont="1" applyFill="1" applyBorder="1" applyAlignment="1" applyProtection="0">
      <alignment vertical="bottom"/>
    </xf>
    <xf numFmtId="0" fontId="8" fillId="4" borderId="2" applyNumberFormat="0" applyFont="1" applyFill="1" applyBorder="1" applyAlignment="1" applyProtection="0">
      <alignment horizontal="left" vertical="top" wrapText="1"/>
    </xf>
    <xf numFmtId="0" fontId="9" fillId="4" borderId="66" applyNumberFormat="0" applyFont="1" applyFill="1" applyBorder="1" applyAlignment="1" applyProtection="0">
      <alignment vertical="center"/>
    </xf>
    <xf numFmtId="0" fontId="9" fillId="4" borderId="63" applyNumberFormat="0" applyFont="1" applyFill="1" applyBorder="1" applyAlignment="1" applyProtection="0">
      <alignment horizontal="center" vertical="center"/>
    </xf>
    <xf numFmtId="0" fontId="0" fillId="4" borderId="3" applyNumberFormat="0" applyFont="1" applyFill="1" applyBorder="1" applyAlignment="1" applyProtection="0">
      <alignment vertical="bottom"/>
    </xf>
    <xf numFmtId="0" fontId="0" fillId="4" borderId="67" applyNumberFormat="0" applyFont="1" applyFill="1" applyBorder="1" applyAlignment="1" applyProtection="0">
      <alignment vertical="bottom"/>
    </xf>
    <xf numFmtId="0" fontId="0" fillId="4" borderId="68" applyNumberFormat="0" applyFont="1" applyFill="1" applyBorder="1" applyAlignment="1" applyProtection="0">
      <alignment vertical="bottom"/>
    </xf>
    <xf numFmtId="0" fontId="0" fillId="4" borderId="69" applyNumberFormat="0" applyFont="1" applyFill="1" applyBorder="1" applyAlignment="1" applyProtection="0">
      <alignment vertical="bottom"/>
    </xf>
    <xf numFmtId="0" fontId="8" fillId="4" borderId="39" applyNumberFormat="1" applyFont="1" applyFill="1" applyBorder="1" applyAlignment="1" applyProtection="0">
      <alignment horizontal="center" vertical="center"/>
    </xf>
    <xf numFmtId="49" fontId="8" fillId="4" borderId="39" applyNumberFormat="1" applyFont="1" applyFill="1" applyBorder="1" applyAlignment="1" applyProtection="0">
      <alignment horizontal="center" vertical="center"/>
    </xf>
    <xf numFmtId="0" fontId="0" fillId="4" borderId="70" applyNumberFormat="0" applyFont="1" applyFill="1" applyBorder="1" applyAlignment="1" applyProtection="0">
      <alignment vertical="bottom"/>
    </xf>
    <xf numFmtId="49" fontId="8" fillId="4" borderId="39" applyNumberFormat="1" applyFont="1" applyFill="1" applyBorder="1" applyAlignment="1" applyProtection="0">
      <alignment horizontal="left" vertical="center"/>
    </xf>
    <xf numFmtId="0" fontId="8" fillId="4" borderId="39" applyNumberFormat="0" applyFont="1" applyFill="1" applyBorder="1" applyAlignment="1" applyProtection="0">
      <alignment horizontal="left" vertical="center"/>
    </xf>
    <xf numFmtId="63" fontId="8" fillId="8" borderId="39" applyNumberFormat="1" applyFont="1" applyFill="1" applyBorder="1" applyAlignment="1" applyProtection="0">
      <alignment horizontal="center" vertical="center"/>
    </xf>
    <xf numFmtId="63" fontId="8" fillId="4" borderId="39" applyNumberFormat="1" applyFont="1" applyFill="1" applyBorder="1" applyAlignment="1" applyProtection="0">
      <alignment horizontal="center" vertical="center"/>
    </xf>
    <xf numFmtId="49" fontId="8" fillId="4" borderId="39" applyNumberFormat="1" applyFont="1" applyFill="1" applyBorder="1" applyAlignment="1" applyProtection="0">
      <alignment horizontal="left" vertical="center" wrapText="1"/>
    </xf>
    <xf numFmtId="0" fontId="8" fillId="4" borderId="39" applyNumberFormat="0" applyFont="1" applyFill="1" applyBorder="1" applyAlignment="1" applyProtection="0">
      <alignment horizontal="left" vertical="center" wrapText="1"/>
    </xf>
    <xf numFmtId="0" fontId="0" fillId="4" borderId="7" applyNumberFormat="0" applyFont="1" applyFill="1" applyBorder="1" applyAlignment="1" applyProtection="0">
      <alignment vertical="bottom"/>
    </xf>
    <xf numFmtId="0" fontId="0" fillId="4" borderId="10" applyNumberFormat="0" applyFont="1" applyFill="1" applyBorder="1" applyAlignment="1" applyProtection="0">
      <alignment vertical="center"/>
    </xf>
    <xf numFmtId="49" fontId="8" fillId="4" borderId="71" applyNumberFormat="1" applyFont="1" applyFill="1" applyBorder="1" applyAlignment="1" applyProtection="0">
      <alignment horizontal="left" vertical="top" wrapText="1"/>
    </xf>
    <xf numFmtId="0" fontId="8" fillId="4" borderId="10" applyNumberFormat="0" applyFont="1" applyFill="1" applyBorder="1" applyAlignment="1" applyProtection="0">
      <alignment horizontal="left" vertical="top" wrapText="1"/>
    </xf>
    <xf numFmtId="0" fontId="8" fillId="4" borderId="72" applyNumberFormat="0" applyFont="1" applyFill="1" applyBorder="1" applyAlignment="1" applyProtection="0">
      <alignment horizontal="left" vertical="top" wrapText="1"/>
    </xf>
    <xf numFmtId="0" fontId="0" fillId="4" borderId="73" applyNumberFormat="0" applyFont="1" applyFill="1" applyBorder="1" applyAlignment="1" applyProtection="0">
      <alignment vertical="bottom"/>
    </xf>
    <xf numFmtId="49" fontId="8" fillId="4" borderId="74" applyNumberFormat="1" applyFont="1" applyFill="1" applyBorder="1" applyAlignment="1" applyProtection="0">
      <alignment horizontal="right" vertical="bottom"/>
    </xf>
    <xf numFmtId="63" fontId="8" fillId="4" borderId="45" applyNumberFormat="1" applyFont="1" applyFill="1" applyBorder="1" applyAlignment="1" applyProtection="0">
      <alignment horizontal="center" vertical="center"/>
    </xf>
    <xf numFmtId="0" fontId="8" fillId="4" borderId="29" applyNumberFormat="0" applyFont="1" applyFill="1" applyBorder="1" applyAlignment="1" applyProtection="0">
      <alignment horizontal="left" vertical="top" wrapText="1"/>
    </xf>
    <xf numFmtId="0" fontId="8" fillId="4" borderId="70" applyNumberFormat="0" applyFont="1" applyFill="1" applyBorder="1" applyAlignment="1" applyProtection="0">
      <alignment horizontal="left" vertical="top" wrapText="1"/>
    </xf>
    <xf numFmtId="0" fontId="8" fillId="4" borderId="40" applyNumberFormat="0" applyFont="1" applyFill="1" applyBorder="1" applyAlignment="1" applyProtection="0">
      <alignment horizontal="right" vertical="bottom"/>
    </xf>
    <xf numFmtId="0" fontId="0" fillId="4" borderId="75" applyNumberFormat="0" applyFont="1" applyFill="1" applyBorder="1" applyAlignment="1" applyProtection="0">
      <alignment vertical="bottom"/>
    </xf>
    <xf numFmtId="0" fontId="8" fillId="4" borderId="63" applyNumberFormat="0" applyFont="1" applyFill="1" applyBorder="1" applyAlignment="1" applyProtection="0">
      <alignment horizontal="right" vertical="bottom"/>
    </xf>
    <xf numFmtId="49" fontId="8" fillId="4" borderId="76" applyNumberFormat="1" applyFont="1" applyFill="1" applyBorder="1" applyAlignment="1" applyProtection="0">
      <alignment horizontal="right" vertical="bottom"/>
    </xf>
    <xf numFmtId="62" fontId="8" fillId="4" borderId="77" applyNumberFormat="1" applyFont="1" applyFill="1" applyBorder="1" applyAlignment="1" applyProtection="0">
      <alignment horizontal="center" vertical="center"/>
    </xf>
    <xf numFmtId="63" fontId="8" fillId="4" borderId="78" applyNumberFormat="1" applyFont="1" applyFill="1" applyBorder="1" applyAlignment="1" applyProtection="0">
      <alignment horizontal="center" vertical="bottom"/>
    </xf>
    <xf numFmtId="63" fontId="8" fillId="4" borderId="67" applyNumberFormat="1" applyFont="1" applyFill="1" applyBorder="1" applyAlignment="1" applyProtection="0">
      <alignment horizontal="center" vertical="bottom"/>
    </xf>
    <xf numFmtId="0" fontId="0" fillId="4" borderId="79" applyNumberFormat="0" applyFont="1" applyFill="1" applyBorder="1" applyAlignment="1" applyProtection="0">
      <alignment vertical="bottom"/>
    </xf>
    <xf numFmtId="63" fontId="8" fillId="4" borderId="10" applyNumberFormat="1" applyFont="1" applyFill="1" applyBorder="1" applyAlignment="1" applyProtection="0">
      <alignment horizontal="center" vertical="bottom"/>
    </xf>
    <xf numFmtId="0" fontId="8" fillId="4" borderId="80" applyNumberFormat="0" applyFont="1" applyFill="1" applyBorder="1" applyAlignment="1" applyProtection="0">
      <alignment horizontal="left" vertical="top" wrapText="1"/>
    </xf>
    <xf numFmtId="0" fontId="8" fillId="4" borderId="3" applyNumberFormat="0" applyFont="1" applyFill="1" applyBorder="1" applyAlignment="1" applyProtection="0">
      <alignment horizontal="left" vertical="top" wrapText="1"/>
    </xf>
    <xf numFmtId="0" fontId="8" fillId="4" borderId="69" applyNumberFormat="0" applyFont="1" applyFill="1" applyBorder="1" applyAlignment="1" applyProtection="0">
      <alignment horizontal="left" vertical="top" wrapText="1"/>
    </xf>
    <xf numFmtId="49" fontId="8" fillId="4" borderId="63" applyNumberFormat="1" applyFont="1" applyFill="1" applyBorder="1" applyAlignment="1" applyProtection="0">
      <alignment horizontal="right" vertical="bottom"/>
    </xf>
    <xf numFmtId="63" fontId="8" fillId="4" borderId="6" applyNumberFormat="1" applyFont="1" applyFill="1" applyBorder="1" applyAlignment="1" applyProtection="0">
      <alignment horizontal="center" vertical="bottom"/>
    </xf>
    <xf numFmtId="0" fontId="0" fillId="4" borderId="81" applyNumberFormat="0" applyFont="1" applyFill="1" applyBorder="1" applyAlignment="1" applyProtection="0">
      <alignment vertical="bottom"/>
    </xf>
    <xf numFmtId="0" fontId="17" fillId="4" borderId="24" applyNumberFormat="0" applyFont="1" applyFill="1" applyBorder="1" applyAlignment="1" applyProtection="0">
      <alignment vertical="bottom"/>
    </xf>
    <xf numFmtId="49" fontId="10" fillId="4" borderId="54" applyNumberFormat="1" applyFont="1" applyFill="1" applyBorder="1" applyAlignment="1" applyProtection="0">
      <alignment horizontal="left" vertical="center"/>
    </xf>
    <xf numFmtId="0" fontId="10" fillId="4" borderId="58" applyNumberFormat="0" applyFont="1" applyFill="1" applyBorder="1" applyAlignment="1" applyProtection="0">
      <alignment horizontal="left" vertical="center"/>
    </xf>
    <xf numFmtId="0" fontId="10" fillId="4" borderId="55" applyNumberFormat="0" applyFont="1" applyFill="1" applyBorder="1" applyAlignment="1" applyProtection="0">
      <alignment horizontal="left" vertical="center"/>
    </xf>
    <xf numFmtId="62" fontId="10" fillId="4" borderId="82" applyNumberFormat="1" applyFont="1" applyFill="1" applyBorder="1" applyAlignment="1" applyProtection="0">
      <alignment horizontal="center" vertical="center"/>
    </xf>
    <xf numFmtId="9" fontId="8" fillId="4" borderId="17" applyNumberFormat="1" applyFont="1" applyFill="1" applyBorder="1" applyAlignment="1" applyProtection="0">
      <alignment horizontal="center" vertical="bottom"/>
    </xf>
    <xf numFmtId="0" fontId="17" fillId="4" borderId="23" applyNumberFormat="0" applyFont="1" applyFill="1" applyBorder="1" applyAlignment="1" applyProtection="0">
      <alignment vertical="bottom"/>
    </xf>
    <xf numFmtId="0" fontId="17" fillId="4" borderId="23" applyNumberFormat="0" applyFont="1" applyFill="1" applyBorder="1" applyAlignment="1" applyProtection="0">
      <alignment horizontal="right" vertical="bottom"/>
    </xf>
    <xf numFmtId="0" fontId="8" fillId="4" borderId="83" applyNumberFormat="0" applyFont="1" applyFill="1" applyBorder="1" applyAlignment="1" applyProtection="0">
      <alignment horizontal="right" vertical="bottom"/>
    </xf>
    <xf numFmtId="62" fontId="9" fillId="4" borderId="84" applyNumberFormat="1" applyFont="1" applyFill="1" applyBorder="1" applyAlignment="1" applyProtection="0">
      <alignment horizontal="center" vertical="bottom"/>
    </xf>
    <xf numFmtId="0" fontId="8" fillId="4" borderId="6" applyNumberFormat="0" applyFont="1" applyFill="1" applyBorder="1" applyAlignment="1" applyProtection="0">
      <alignment horizontal="center" vertical="bottom"/>
    </xf>
    <xf numFmtId="0" fontId="8" fillId="4" borderId="75" applyNumberFormat="0" applyFont="1" applyFill="1" applyBorder="1" applyAlignment="1" applyProtection="0">
      <alignment horizontal="right" vertical="bottom"/>
    </xf>
    <xf numFmtId="62" fontId="9" fillId="4" borderId="63" applyNumberFormat="1" applyFont="1" applyFill="1" applyBorder="1" applyAlignment="1" applyProtection="0">
      <alignment horizontal="center" vertical="bottom"/>
    </xf>
    <xf numFmtId="0" fontId="8" fillId="4" borderId="5" applyNumberFormat="0" applyFont="1" applyFill="1" applyBorder="1" applyAlignment="1" applyProtection="0">
      <alignment horizontal="center" vertical="bottom"/>
    </xf>
    <xf numFmtId="0" fontId="8" fillId="8" borderId="5" applyNumberFormat="0" applyFont="1" applyFill="1" applyBorder="1" applyAlignment="1" applyProtection="0">
      <alignment horizontal="center" vertical="bottom"/>
    </xf>
    <xf numFmtId="0" fontId="0" applyNumberFormat="1" applyFont="1" applyFill="0" applyBorder="0" applyAlignment="1" applyProtection="0">
      <alignment vertical="bottom"/>
    </xf>
    <xf numFmtId="0" fontId="0" applyNumberFormat="1" applyFont="1" applyFill="0" applyBorder="0" applyAlignment="1" applyProtection="0">
      <alignment vertical="bottom"/>
    </xf>
    <xf numFmtId="0" fontId="0" applyNumberFormat="1" applyFont="1" applyFill="0" applyBorder="0" applyAlignment="1" applyProtection="0">
      <alignment vertical="bottom"/>
    </xf>
    <xf numFmtId="0" fontId="10" fillId="4" borderId="1" applyNumberFormat="0" applyFont="1" applyFill="1" applyBorder="1" applyAlignment="1" applyProtection="0">
      <alignment horizontal="left" vertical="center"/>
    </xf>
    <xf numFmtId="0" fontId="19" fillId="4" borderId="1" applyNumberFormat="0" applyFont="1" applyFill="1" applyBorder="1" applyAlignment="1" applyProtection="0">
      <alignment horizontal="center" vertical="center"/>
    </xf>
    <xf numFmtId="0" fontId="9" fillId="4" borderId="10" applyNumberFormat="0" applyFont="1" applyFill="1" applyBorder="1" applyAlignment="1" applyProtection="0">
      <alignment horizontal="left" vertical="center"/>
    </xf>
    <xf numFmtId="0" fontId="10" fillId="4" borderId="10" applyNumberFormat="0" applyFont="1" applyFill="1" applyBorder="1" applyAlignment="1" applyProtection="0">
      <alignment horizontal="left" vertical="center"/>
    </xf>
    <xf numFmtId="0" fontId="10" fillId="4" borderId="85" applyNumberFormat="0" applyFont="1" applyFill="1" applyBorder="1" applyAlignment="1" applyProtection="0">
      <alignment horizontal="center" vertical="center"/>
    </xf>
    <xf numFmtId="0" fontId="10" fillId="4" borderId="6" applyNumberFormat="0" applyFont="1" applyFill="1" applyBorder="1" applyAlignment="1" applyProtection="0">
      <alignment horizontal="center" vertical="center"/>
    </xf>
    <xf numFmtId="0" fontId="9" fillId="4" borderId="12" applyNumberFormat="0" applyFont="1" applyFill="1" applyBorder="1" applyAlignment="1" applyProtection="0">
      <alignment vertical="bottom"/>
    </xf>
    <xf numFmtId="0" fontId="0" fillId="4" borderId="86" applyNumberFormat="0" applyFont="1" applyFill="1" applyBorder="1" applyAlignment="1" applyProtection="0">
      <alignment vertical="bottom"/>
    </xf>
    <xf numFmtId="49" fontId="0" fillId="4" borderId="87" applyNumberFormat="1" applyFont="1" applyFill="1" applyBorder="1" applyAlignment="1" applyProtection="0">
      <alignment vertical="bottom"/>
    </xf>
    <xf numFmtId="0" fontId="9" fillId="4" borderId="14" applyNumberFormat="0" applyFont="1" applyFill="1" applyBorder="1" applyAlignment="1" applyProtection="0">
      <alignment horizontal="left" vertical="center"/>
    </xf>
    <xf numFmtId="0" fontId="0" fillId="4" borderId="88" applyNumberFormat="0" applyFont="1" applyFill="1" applyBorder="1" applyAlignment="1" applyProtection="0">
      <alignment vertical="bottom"/>
    </xf>
    <xf numFmtId="49" fontId="0" fillId="5" borderId="89" applyNumberFormat="1" applyFont="1" applyFill="1" applyBorder="1" applyAlignment="1" applyProtection="0">
      <alignment vertical="bottom"/>
    </xf>
    <xf numFmtId="0" fontId="9" fillId="6" borderId="90" applyNumberFormat="0" applyFont="1" applyFill="1" applyBorder="1" applyAlignment="1" applyProtection="0">
      <alignment horizontal="left" vertical="center"/>
    </xf>
    <xf numFmtId="49" fontId="0" fillId="5" borderId="91" applyNumberFormat="1" applyFont="1" applyFill="1" applyBorder="1" applyAlignment="1" applyProtection="0">
      <alignment vertical="bottom"/>
    </xf>
    <xf numFmtId="0" fontId="8" fillId="4" borderId="92" applyNumberFormat="0" applyFont="1" applyFill="1" applyBorder="1" applyAlignment="1" applyProtection="0">
      <alignment horizontal="center" vertical="bottom"/>
    </xf>
    <xf numFmtId="0" fontId="8" fillId="4" borderId="10" applyNumberFormat="0" applyFont="1" applyFill="1" applyBorder="1" applyAlignment="1" applyProtection="0">
      <alignment horizontal="center" vertical="bottom"/>
    </xf>
    <xf numFmtId="0" fontId="8" fillId="4" borderId="72" applyNumberFormat="0" applyFont="1" applyFill="1" applyBorder="1" applyAlignment="1" applyProtection="0">
      <alignment horizontal="center" vertical="bottom"/>
    </xf>
    <xf numFmtId="0" fontId="8" fillId="4" borderId="17" applyNumberFormat="0" applyFont="1" applyFill="1" applyBorder="1" applyAlignment="1" applyProtection="0">
      <alignment horizontal="center" vertical="bottom"/>
    </xf>
    <xf numFmtId="0" fontId="8" fillId="4" borderId="1" applyNumberFormat="0" applyFont="1" applyFill="1" applyBorder="1" applyAlignment="1" applyProtection="0">
      <alignment horizontal="center" vertical="bottom"/>
    </xf>
    <xf numFmtId="0" fontId="8" fillId="4" borderId="70" applyNumberFormat="0" applyFont="1" applyFill="1" applyBorder="1" applyAlignment="1" applyProtection="0">
      <alignment horizontal="center" vertical="bottom"/>
    </xf>
    <xf numFmtId="0" fontId="8" fillId="4" borderId="48" applyNumberFormat="0" applyFont="1" applyFill="1" applyBorder="1" applyAlignment="1" applyProtection="0">
      <alignment horizontal="center" vertical="bottom"/>
    </xf>
    <xf numFmtId="0" fontId="8" fillId="4" borderId="12" applyNumberFormat="0" applyFont="1" applyFill="1" applyBorder="1" applyAlignment="1" applyProtection="0">
      <alignment horizontal="center" vertical="bottom"/>
    </xf>
    <xf numFmtId="0" fontId="8" fillId="4" borderId="26" applyNumberFormat="0" applyFont="1" applyFill="1" applyBorder="1" applyAlignment="1" applyProtection="0">
      <alignment horizontal="center" vertical="bottom"/>
    </xf>
    <xf numFmtId="49" fontId="0" fillId="5" borderId="93" applyNumberFormat="1" applyFont="1" applyFill="1" applyBorder="1" applyAlignment="1" applyProtection="0">
      <alignment vertical="bottom"/>
    </xf>
    <xf numFmtId="0" fontId="0" fillId="4" borderId="83" applyNumberFormat="0" applyFont="1" applyFill="1" applyBorder="1" applyAlignment="1" applyProtection="0">
      <alignment vertical="bottom"/>
    </xf>
    <xf numFmtId="0" fontId="0" fillId="4" borderId="84" applyNumberFormat="0" applyFont="1" applyFill="1" applyBorder="1" applyAlignment="1" applyProtection="0">
      <alignment vertical="bottom"/>
    </xf>
    <xf numFmtId="0" fontId="0" fillId="4" borderId="94" applyNumberFormat="0" applyFont="1" applyFill="1" applyBorder="1" applyAlignment="1" applyProtection="0">
      <alignment vertical="bottom"/>
    </xf>
    <xf numFmtId="49" fontId="20" fillId="9" borderId="95" applyNumberFormat="1" applyFont="1" applyFill="1" applyBorder="1" applyAlignment="1" applyProtection="0">
      <alignment horizontal="left" vertical="top"/>
    </xf>
    <xf numFmtId="0" fontId="8" fillId="4" borderId="71" applyNumberFormat="0" applyFont="1" applyFill="1" applyBorder="1" applyAlignment="1" applyProtection="0">
      <alignment horizontal="left" vertical="top" wrapText="1"/>
    </xf>
    <xf numFmtId="0" fontId="20" fillId="9" borderId="38" applyNumberFormat="0" applyFont="1" applyFill="1" applyBorder="1" applyAlignment="1" applyProtection="0">
      <alignment horizontal="left" vertical="top"/>
    </xf>
    <xf numFmtId="0" fontId="20" fillId="9" borderId="96" applyNumberFormat="0" applyFont="1" applyFill="1" applyBorder="1" applyAlignment="1" applyProtection="0">
      <alignment horizontal="left" vertical="top"/>
    </xf>
    <xf numFmtId="49" fontId="0" fillId="4" borderId="97" applyNumberFormat="1" applyFont="1" applyFill="1" applyBorder="1" applyAlignment="1" applyProtection="0">
      <alignment vertical="center"/>
    </xf>
    <xf numFmtId="0" fontId="0" fillId="4" borderId="98" applyNumberFormat="0" applyFont="1" applyFill="1" applyBorder="1" applyAlignment="1" applyProtection="0">
      <alignment vertical="bottom"/>
    </xf>
    <xf numFmtId="59" fontId="0" fillId="8" borderId="39" applyNumberFormat="1" applyFont="1" applyFill="1" applyBorder="1" applyAlignment="1" applyProtection="0">
      <alignment vertical="bottom"/>
    </xf>
    <xf numFmtId="0" fontId="8" fillId="4" borderId="99" applyNumberFormat="0" applyFont="1" applyFill="1" applyBorder="1" applyAlignment="1" applyProtection="0">
      <alignment horizontal="right" vertical="bottom"/>
    </xf>
    <xf numFmtId="62" fontId="9" fillId="4" borderId="5" applyNumberFormat="1" applyFont="1" applyFill="1" applyBorder="1" applyAlignment="1" applyProtection="0">
      <alignment horizontal="center" vertical="bottom"/>
    </xf>
    <xf numFmtId="0" fontId="0" fillId="4" borderId="100" applyNumberFormat="0" applyFont="1" applyFill="1" applyBorder="1" applyAlignment="1" applyProtection="0">
      <alignment vertical="bottom"/>
    </xf>
    <xf numFmtId="0" fontId="21" fillId="4" borderId="10" applyNumberFormat="0" applyFont="1" applyFill="1" applyBorder="1" applyAlignment="1" applyProtection="0">
      <alignment vertical="bottom"/>
    </xf>
    <xf numFmtId="49" fontId="10" fillId="4" borderId="1" applyNumberFormat="1" applyFont="1" applyFill="1" applyBorder="1" applyAlignment="1" applyProtection="0">
      <alignment vertical="center"/>
    </xf>
    <xf numFmtId="49" fontId="9" fillId="4" borderId="91" applyNumberFormat="1" applyFont="1" applyFill="1" applyBorder="1" applyAlignment="1" applyProtection="0">
      <alignment horizontal="center" vertical="center"/>
    </xf>
    <xf numFmtId="0" fontId="9" fillId="4" borderId="90" applyNumberFormat="0" applyFont="1" applyFill="1" applyBorder="1" applyAlignment="1" applyProtection="0">
      <alignment horizontal="center" vertical="center"/>
    </xf>
    <xf numFmtId="0" fontId="22" fillId="4" borderId="1" applyNumberFormat="0" applyFont="1" applyFill="1" applyBorder="1" applyAlignment="1" applyProtection="0">
      <alignment vertical="bottom"/>
    </xf>
    <xf numFmtId="60" fontId="9" fillId="4" borderId="10" applyNumberFormat="1" applyFont="1" applyFill="1" applyBorder="1" applyAlignment="1" applyProtection="0">
      <alignment horizontal="center" vertical="center"/>
    </xf>
    <xf numFmtId="9" fontId="9" fillId="4" borderId="10" applyNumberFormat="1" applyFont="1" applyFill="1" applyBorder="1" applyAlignment="1" applyProtection="0">
      <alignment vertical="center"/>
    </xf>
    <xf numFmtId="49" fontId="9" fillId="4" borderId="1" applyNumberFormat="1" applyFont="1" applyFill="1" applyBorder="1" applyAlignment="1" applyProtection="0">
      <alignment vertical="bottom"/>
    </xf>
    <xf numFmtId="0" fontId="9" fillId="4" borderId="1" applyNumberFormat="0" applyFont="1" applyFill="1" applyBorder="1" applyAlignment="1" applyProtection="0">
      <alignment vertical="bottom"/>
    </xf>
    <xf numFmtId="0" fontId="0" fillId="4" borderId="5" applyNumberFormat="0" applyFont="1" applyFill="1" applyBorder="1" applyAlignment="1" applyProtection="0">
      <alignment vertical="bottom"/>
    </xf>
    <xf numFmtId="61" fontId="0" fillId="4" borderId="5" applyNumberFormat="1" applyFont="1" applyFill="1" applyBorder="1" applyAlignment="1" applyProtection="0">
      <alignment vertical="bottom"/>
    </xf>
    <xf numFmtId="0" fontId="8" fillId="4" borderId="100" applyNumberFormat="0" applyFont="1" applyFill="1" applyBorder="1" applyAlignment="1" applyProtection="0">
      <alignment horizontal="left" vertical="bottom"/>
    </xf>
    <xf numFmtId="64" fontId="0" fillId="4" borderId="1" applyNumberFormat="1" applyFont="1" applyFill="1" applyBorder="1" applyAlignment="1" applyProtection="0">
      <alignment vertical="bottom"/>
    </xf>
    <xf numFmtId="65" fontId="0" fillId="4" borderId="3" applyNumberFormat="1" applyFont="1" applyFill="1" applyBorder="1" applyAlignment="1" applyProtection="0">
      <alignment vertical="bottom"/>
    </xf>
    <xf numFmtId="49" fontId="8" fillId="4" borderId="1" applyNumberFormat="1" applyFont="1" applyFill="1" applyBorder="1" applyAlignment="1" applyProtection="0">
      <alignment horizontal="left" vertical="center"/>
    </xf>
    <xf numFmtId="0" fontId="8" fillId="4" borderId="70" applyNumberFormat="0" applyFont="1" applyFill="1" applyBorder="1" applyAlignment="1" applyProtection="0">
      <alignment horizontal="left" vertical="center"/>
    </xf>
    <xf numFmtId="1" fontId="8" fillId="8" borderId="39" applyNumberFormat="1" applyFont="1" applyFill="1" applyBorder="1" applyAlignment="1" applyProtection="0">
      <alignment horizontal="center" vertical="center"/>
    </xf>
    <xf numFmtId="0" fontId="0" fillId="4" borderId="98" applyNumberFormat="0" applyFont="1" applyFill="1" applyBorder="1" applyAlignment="1" applyProtection="0">
      <alignment vertical="center"/>
    </xf>
    <xf numFmtId="59" fontId="8" fillId="4" borderId="39" applyNumberFormat="1" applyFont="1" applyFill="1" applyBorder="1" applyAlignment="1" applyProtection="0">
      <alignment horizontal="center" vertical="center"/>
    </xf>
    <xf numFmtId="59" fontId="0" fillId="4" borderId="101" applyNumberFormat="1" applyFont="1" applyFill="1" applyBorder="1" applyAlignment="1" applyProtection="0">
      <alignment vertical="bottom"/>
    </xf>
    <xf numFmtId="59" fontId="0" fillId="4" borderId="29" applyNumberFormat="1" applyFont="1" applyFill="1" applyBorder="1" applyAlignment="1" applyProtection="0">
      <alignment vertical="bottom"/>
    </xf>
    <xf numFmtId="0" fontId="0" fillId="4" borderId="102" applyNumberFormat="0" applyFont="1" applyFill="1" applyBorder="1" applyAlignment="1" applyProtection="0">
      <alignment vertical="bottom"/>
    </xf>
    <xf numFmtId="0" fontId="0" fillId="4" borderId="103" applyNumberFormat="0" applyFont="1" applyFill="1" applyBorder="1" applyAlignment="1" applyProtection="0">
      <alignment vertical="bottom"/>
    </xf>
    <xf numFmtId="0" fontId="0" fillId="4" borderId="85" applyNumberFormat="0" applyFont="1" applyFill="1" applyBorder="1" applyAlignment="1" applyProtection="0">
      <alignment vertical="bottom"/>
    </xf>
    <xf numFmtId="61" fontId="0" fillId="4" borderId="102" applyNumberFormat="1" applyFont="1" applyFill="1" applyBorder="1" applyAlignment="1" applyProtection="0">
      <alignment vertical="bottom"/>
    </xf>
    <xf numFmtId="59" fontId="8" fillId="4" borderId="103" applyNumberFormat="1" applyFont="1" applyFill="1" applyBorder="1" applyAlignment="1" applyProtection="0">
      <alignment horizontal="left" vertical="bottom"/>
    </xf>
    <xf numFmtId="59" fontId="0" fillId="4" borderId="1" applyNumberFormat="1" applyFont="1" applyFill="1" applyBorder="1" applyAlignment="1" applyProtection="0">
      <alignment vertical="bottom"/>
    </xf>
    <xf numFmtId="59" fontId="0" fillId="4" borderId="10" applyNumberFormat="1" applyFont="1" applyFill="1" applyBorder="1" applyAlignment="1" applyProtection="0">
      <alignment vertical="bottom"/>
    </xf>
    <xf numFmtId="59" fontId="8" fillId="4" borderId="100" applyNumberFormat="1" applyFont="1" applyFill="1" applyBorder="1" applyAlignment="1" applyProtection="0">
      <alignment horizontal="left" vertical="bottom"/>
    </xf>
    <xf numFmtId="59" fontId="0" fillId="4" borderId="3" applyNumberFormat="1" applyFont="1" applyFill="1" applyBorder="1" applyAlignment="1" applyProtection="0">
      <alignment vertical="bottom"/>
    </xf>
    <xf numFmtId="49" fontId="23" fillId="4" borderId="97" applyNumberFormat="1" applyFont="1" applyFill="1" applyBorder="1" applyAlignment="1" applyProtection="0">
      <alignment horizontal="left" vertical="center"/>
    </xf>
    <xf numFmtId="0" fontId="23" fillId="4" borderId="7" applyNumberFormat="0" applyFont="1" applyFill="1" applyBorder="1" applyAlignment="1" applyProtection="0">
      <alignment horizontal="left" vertical="center"/>
    </xf>
    <xf numFmtId="0" fontId="23" fillId="4" borderId="98" applyNumberFormat="0" applyFont="1" applyFill="1" applyBorder="1" applyAlignment="1" applyProtection="0">
      <alignment horizontal="left" vertical="center"/>
    </xf>
    <xf numFmtId="0" fontId="0" fillId="4" borderId="21" applyNumberFormat="0" applyFont="1" applyFill="1" applyBorder="1" applyAlignment="1" applyProtection="0">
      <alignment vertical="bottom"/>
    </xf>
    <xf numFmtId="0" fontId="0" fillId="4" borderId="104" applyNumberFormat="0" applyFont="1" applyFill="1" applyBorder="1" applyAlignment="1" applyProtection="0">
      <alignment vertical="bottom"/>
    </xf>
    <xf numFmtId="61" fontId="0" fillId="4" borderId="1" applyNumberFormat="1" applyFont="1" applyFill="1" applyBorder="1" applyAlignment="1" applyProtection="0">
      <alignment vertical="bottom"/>
    </xf>
    <xf numFmtId="49" fontId="9" fillId="4" borderId="54" applyNumberFormat="1" applyFont="1" applyFill="1" applyBorder="1" applyAlignment="1" applyProtection="0">
      <alignment vertical="center"/>
    </xf>
    <xf numFmtId="0" fontId="0" fillId="4" borderId="59" applyNumberFormat="0" applyFont="1" applyFill="1" applyBorder="1" applyAlignment="1" applyProtection="0">
      <alignment vertical="center"/>
    </xf>
    <xf numFmtId="9" fontId="9" fillId="4" borderId="17" applyNumberFormat="1" applyFont="1" applyFill="1" applyBorder="1" applyAlignment="1" applyProtection="0">
      <alignment vertical="center"/>
    </xf>
    <xf numFmtId="60" fontId="10" fillId="4" borderId="82" applyNumberFormat="1" applyFont="1" applyFill="1" applyBorder="1" applyAlignment="1" applyProtection="0">
      <alignment horizontal="center" vertical="center"/>
    </xf>
    <xf numFmtId="0" fontId="0" applyNumberFormat="1" applyFont="1" applyFill="0" applyBorder="0" applyAlignment="1" applyProtection="0">
      <alignment vertical="bottom"/>
    </xf>
    <xf numFmtId="0" fontId="10" fillId="4" borderId="2" applyNumberFormat="0" applyFont="1" applyFill="1" applyBorder="1" applyAlignment="1" applyProtection="0">
      <alignment horizontal="left" vertical="center"/>
    </xf>
    <xf numFmtId="0" fontId="0" fillId="4" borderId="105" applyNumberFormat="0" applyFont="1" applyFill="1" applyBorder="1" applyAlignment="1" applyProtection="0">
      <alignment vertical="bottom"/>
    </xf>
    <xf numFmtId="0" fontId="0" fillId="4" borderId="14" applyNumberFormat="0" applyFont="1" applyFill="1" applyBorder="1" applyAlignment="1" applyProtection="0">
      <alignment vertical="bottom"/>
    </xf>
    <xf numFmtId="0" fontId="0" fillId="4" borderId="106" applyNumberFormat="0" applyFont="1" applyFill="1" applyBorder="1" applyAlignment="1" applyProtection="0">
      <alignment vertical="bottom"/>
    </xf>
    <xf numFmtId="49" fontId="23" fillId="4" borderId="45" applyNumberFormat="1" applyFont="1" applyFill="1" applyBorder="1" applyAlignment="1" applyProtection="0">
      <alignment horizontal="center" vertical="bottom" wrapText="1"/>
    </xf>
    <xf numFmtId="0" fontId="0" fillId="4" borderId="107" applyNumberFormat="0" applyFont="1" applyFill="1" applyBorder="1" applyAlignment="1" applyProtection="0">
      <alignment vertical="bottom"/>
    </xf>
    <xf numFmtId="49" fontId="15" fillId="4" borderId="108" applyNumberFormat="1" applyFont="1" applyFill="1" applyBorder="1" applyAlignment="1" applyProtection="0">
      <alignment horizontal="center" vertical="center" wrapText="1"/>
    </xf>
    <xf numFmtId="49" fontId="24" fillId="4" borderId="52" applyNumberFormat="1" applyFont="1" applyFill="1" applyBorder="1" applyAlignment="1" applyProtection="0">
      <alignment vertical="center" wrapText="1"/>
    </xf>
    <xf numFmtId="0" fontId="24" fillId="4" borderId="25" applyNumberFormat="0" applyFont="1" applyFill="1" applyBorder="1" applyAlignment="1" applyProtection="0">
      <alignment vertical="center" wrapText="1"/>
    </xf>
    <xf numFmtId="0" fontId="24" fillId="4" borderId="109" applyNumberFormat="0" applyFont="1" applyFill="1" applyBorder="1" applyAlignment="1" applyProtection="0">
      <alignment vertical="center" wrapText="1"/>
    </xf>
    <xf numFmtId="49" fontId="12" fillId="4" borderId="110" applyNumberFormat="1" applyFont="1" applyFill="1" applyBorder="1" applyAlignment="1" applyProtection="0">
      <alignment horizontal="center" vertical="center" wrapText="1"/>
    </xf>
    <xf numFmtId="59" fontId="9" fillId="8" borderId="111" applyNumberFormat="1" applyFont="1" applyFill="1" applyBorder="1" applyAlignment="1" applyProtection="0">
      <alignment horizontal="center" vertical="center"/>
    </xf>
    <xf numFmtId="59" fontId="9" fillId="4" borderId="77" applyNumberFormat="1" applyFont="1" applyFill="1" applyBorder="1" applyAlignment="1" applyProtection="0">
      <alignment horizontal="center" vertical="center" wrapText="1"/>
    </xf>
    <xf numFmtId="0" fontId="15" fillId="4" borderId="112" applyNumberFormat="0" applyFont="1" applyFill="1" applyBorder="1" applyAlignment="1" applyProtection="0">
      <alignment horizontal="center" vertical="center" wrapText="1"/>
    </xf>
    <xf numFmtId="49" fontId="11" fillId="4" borderId="27" applyNumberFormat="1" applyFont="1" applyFill="1" applyBorder="1" applyAlignment="1" applyProtection="0">
      <alignment horizontal="left" vertical="center" wrapText="1"/>
    </xf>
    <xf numFmtId="0" fontId="11" fillId="4" borderId="11" applyNumberFormat="0" applyFont="1" applyFill="1" applyBorder="1" applyAlignment="1" applyProtection="0">
      <alignment horizontal="left" vertical="center" wrapText="1"/>
    </xf>
    <xf numFmtId="0" fontId="11" fillId="4" borderId="28" applyNumberFormat="0" applyFont="1" applyFill="1" applyBorder="1" applyAlignment="1" applyProtection="0">
      <alignment horizontal="left" vertical="center" wrapText="1"/>
    </xf>
    <xf numFmtId="49" fontId="12" fillId="4" borderId="45" applyNumberFormat="1" applyFont="1" applyFill="1" applyBorder="1" applyAlignment="1" applyProtection="0">
      <alignment horizontal="center" vertical="center" wrapText="1"/>
    </xf>
    <xf numFmtId="59" fontId="9" fillId="8" borderId="113" applyNumberFormat="1" applyFont="1" applyFill="1" applyBorder="1" applyAlignment="1" applyProtection="0">
      <alignment horizontal="center" vertical="center"/>
    </xf>
    <xf numFmtId="59" fontId="9" fillId="4" borderId="114" applyNumberFormat="1" applyFont="1" applyFill="1" applyBorder="1" applyAlignment="1" applyProtection="0">
      <alignment horizontal="center" vertical="center" wrapText="1"/>
    </xf>
    <xf numFmtId="49" fontId="11" fillId="4" borderId="52" applyNumberFormat="1" applyFont="1" applyFill="1" applyBorder="1" applyAlignment="1" applyProtection="0">
      <alignment horizontal="left" vertical="center" wrapText="1"/>
    </xf>
    <xf numFmtId="0" fontId="11" fillId="4" borderId="25" applyNumberFormat="0" applyFont="1" applyFill="1" applyBorder="1" applyAlignment="1" applyProtection="0">
      <alignment horizontal="left" vertical="center" wrapText="1"/>
    </xf>
    <xf numFmtId="0" fontId="11" fillId="4" borderId="109" applyNumberFormat="0" applyFont="1" applyFill="1" applyBorder="1" applyAlignment="1" applyProtection="0">
      <alignment horizontal="left" vertical="center" wrapText="1"/>
    </xf>
    <xf numFmtId="0" fontId="16" fillId="4" borderId="115" applyNumberFormat="0" applyFont="1" applyFill="1" applyBorder="1" applyAlignment="1" applyProtection="0">
      <alignment vertical="bottom"/>
    </xf>
    <xf numFmtId="59" fontId="8" fillId="4" borderId="110" applyNumberFormat="1" applyFont="1" applyFill="1" applyBorder="1" applyAlignment="1" applyProtection="0">
      <alignment horizontal="center" vertical="center"/>
    </xf>
    <xf numFmtId="0" fontId="16" fillId="4" borderId="1" applyNumberFormat="0" applyFont="1" applyFill="1" applyBorder="1" applyAlignment="1" applyProtection="0">
      <alignment vertical="bottom"/>
    </xf>
    <xf numFmtId="0" fontId="16" fillId="4" borderId="3" applyNumberFormat="0" applyFont="1" applyFill="1" applyBorder="1" applyAlignment="1" applyProtection="0">
      <alignment vertical="bottom"/>
    </xf>
    <xf numFmtId="59" fontId="16" fillId="4" borderId="7" applyNumberFormat="1" applyFont="1" applyFill="1" applyBorder="1" applyAlignment="1" applyProtection="0">
      <alignment vertical="bottom"/>
    </xf>
    <xf numFmtId="0" fontId="16" fillId="4" borderId="70" applyNumberFormat="0" applyFont="1" applyFill="1" applyBorder="1" applyAlignment="1" applyProtection="0">
      <alignment vertical="bottom"/>
    </xf>
    <xf numFmtId="0" fontId="8" fillId="4" borderId="97" applyNumberFormat="0" applyFont="1" applyFill="1" applyBorder="1" applyAlignment="1" applyProtection="0">
      <alignment horizontal="left" vertical="top"/>
    </xf>
    <xf numFmtId="0" fontId="8" fillId="4" borderId="7" applyNumberFormat="0" applyFont="1" applyFill="1" applyBorder="1" applyAlignment="1" applyProtection="0">
      <alignment horizontal="left" vertical="top"/>
    </xf>
    <xf numFmtId="0" fontId="8" fillId="4" borderId="98" applyNumberFormat="0" applyFont="1" applyFill="1" applyBorder="1" applyAlignment="1" applyProtection="0">
      <alignment horizontal="left" vertical="top"/>
    </xf>
    <xf numFmtId="59" fontId="8" fillId="8" borderId="39" applyNumberFormat="1" applyFont="1" applyFill="1" applyBorder="1" applyAlignment="1" applyProtection="0">
      <alignment horizontal="center" vertical="center"/>
    </xf>
    <xf numFmtId="59" fontId="0" fillId="4" borderId="11" applyNumberFormat="1" applyFont="1" applyFill="1" applyBorder="1" applyAlignment="1" applyProtection="0">
      <alignment vertical="bottom"/>
    </xf>
    <xf numFmtId="49" fontId="10" fillId="4" borderId="54" applyNumberFormat="1" applyFont="1" applyFill="1" applyBorder="1" applyAlignment="1" applyProtection="0">
      <alignment vertical="center"/>
    </xf>
    <xf numFmtId="0" fontId="10" fillId="4" borderId="58" applyNumberFormat="0" applyFont="1" applyFill="1" applyBorder="1" applyAlignment="1" applyProtection="0">
      <alignment vertical="center"/>
    </xf>
    <xf numFmtId="0" fontId="10" fillId="4" borderId="59" applyNumberFormat="0" applyFont="1" applyFill="1" applyBorder="1" applyAlignment="1" applyProtection="0">
      <alignment vertical="center"/>
    </xf>
    <xf numFmtId="49" fontId="0" fillId="4" borderId="3" applyNumberFormat="1" applyFont="1" applyFill="1" applyBorder="1" applyAlignment="1" applyProtection="0">
      <alignment vertical="bottom"/>
    </xf>
    <xf numFmtId="62" fontId="9" fillId="4" borderId="116" applyNumberFormat="1" applyFont="1" applyFill="1" applyBorder="1" applyAlignment="1" applyProtection="0">
      <alignment horizontal="center" vertical="bottom"/>
    </xf>
  </cellXfs>
  <cellStyles count="1">
    <cellStyle name="Normal" xfId="0" builtinId="0"/>
  </cellStyles>
  <dxfs count="0"/>
  <tableStyles count="0"/>
  <colors>
    <indexedColors>
      <rgbColor rgb="ff000000"/>
      <rgbColor rgb="ffffffff"/>
      <rgbColor rgb="ffff0000"/>
      <rgbColor rgb="ff00ff00"/>
      <rgbColor rgb="ff0000ff"/>
      <rgbColor rgb="ffffff00"/>
      <rgbColor rgb="ffff00ff"/>
      <rgbColor rgb="ff00ffff"/>
      <rgbColor rgb="ff000000"/>
      <rgbColor rgb="015e88b1"/>
      <rgbColor rgb="01eef3f4"/>
      <rgbColor rgb="ff0000ff"/>
      <rgbColor rgb="ffffffff"/>
      <rgbColor rgb="ffaaaaaa"/>
      <rgbColor rgb="ffccffff"/>
      <rgbColor rgb="ffffe598"/>
      <rgbColor rgb="ffcdfdcc"/>
      <rgbColor rgb="ffccffcc"/>
      <rgbColor rgb="ffe7e6e6"/>
    </indexedColors>
  </colors>
</styleSheet>
</file>

<file path=xl/_rels/workbook.xml.rels><?xml version="1.0" encoding="UTF-8"?>
<Relationships xmlns="http://schemas.openxmlformats.org/package/2006/relationships"><Relationship Id="rId1" Type="http://schemas.openxmlformats.org/officeDocument/2006/relationships/sharedStrings" Target="sharedStrings.xml"/><Relationship Id="rId2" Type="http://schemas.openxmlformats.org/officeDocument/2006/relationships/styles" Target="styles.xml"/><Relationship Id="rId3" Type="http://schemas.openxmlformats.org/officeDocument/2006/relationships/theme" Target="theme/theme1.xml"/><Relationship Id="rId4" Type="http://schemas.openxmlformats.org/officeDocument/2006/relationships/worksheet" Target="worksheets/sheet1.xml"/><Relationship Id="rId5" Type="http://schemas.openxmlformats.org/officeDocument/2006/relationships/worksheet" Target="worksheets/sheet2.xml"/><Relationship Id="rId6" Type="http://schemas.openxmlformats.org/officeDocument/2006/relationships/worksheet" Target="worksheets/sheet3.xml"/><Relationship Id="rId7" Type="http://schemas.openxmlformats.org/officeDocument/2006/relationships/worksheet" Target="worksheets/sheet4.xml"/><Relationship Id="rId8" Type="http://schemas.openxmlformats.org/officeDocument/2006/relationships/worksheet" Target="worksheets/sheet5.xml"/><Relationship Id="rId9" Type="http://schemas.openxmlformats.org/officeDocument/2006/relationships/worksheet" Target="worksheets/sheet6.xml"/><Relationship Id="rId10" Type="http://schemas.openxmlformats.org/officeDocument/2006/relationships/worksheet" Target="worksheets/sheet7.xml"/></Relationships>

</file>

<file path=xl/drawings/drawing1.xml><?xml version="1.0" encoding="utf-8"?>
<xdr:wsDr xmlns:r="http://schemas.openxmlformats.org/officeDocument/2006/relationships" xmlns:a="http://schemas.openxmlformats.org/drawingml/2006/main" xmlns:m="http://schemas.openxmlformats.org/officeDocument/2006/math" xmlns:a14="http://schemas.microsoft.com/office/drawing/2010/main" xmlns:xdr="http://schemas.openxmlformats.org/drawingml/2006/spreadsheetDrawing">
  <xdr:twoCellAnchor>
    <xdr:from>
      <xdr:col>14</xdr:col>
      <xdr:colOff>343550</xdr:colOff>
      <xdr:row>27</xdr:row>
      <xdr:rowOff>16817</xdr:rowOff>
    </xdr:from>
    <xdr:to>
      <xdr:col>15</xdr:col>
      <xdr:colOff>493351</xdr:colOff>
      <xdr:row>28</xdr:row>
      <xdr:rowOff>28241</xdr:rowOff>
    </xdr:to>
    <xdr:sp>
      <xdr:nvSpPr>
        <xdr:cNvPr id="2" name="TextBox 1"/>
        <xdr:cNvSpPr txBox="1"/>
      </xdr:nvSpPr>
      <xdr:spPr>
        <a:xfrm>
          <a:off x="8446150" y="12688242"/>
          <a:ext cx="683202" cy="240025"/>
        </a:xfrm>
        <a:prstGeom prst="rect">
          <a:avLst/>
        </a:prstGeom>
        <a:solidFill>
          <a:srgbClr val="FFFFFF"/>
        </a:solidFill>
        <a:ln w="9525" cap="flat">
          <a:solidFill>
            <a:srgbClr val="BABABA"/>
          </a:solidFill>
          <a:prstDash val="solid"/>
          <a:round/>
        </a:ln>
        <a:effectLst/>
        <a:extLst>
          <a:ext uri="{C572A759-6A51-4108-AA02-DFA0A04FC94B}">
            <ma14:wrappingTextBoxFlag xmlns:ma14="http://schemas.microsoft.com/office/mac/drawingml/2011/main" val="1"/>
          </a:ext>
        </a:extLst>
      </xdr:spPr>
      <xdr:txBody>
        <a:bodyPr wrap="square" lIns="45719" tIns="45719" rIns="45719" bIns="45719" numCol="1" anchor="t">
          <a:noAutofit/>
        </a:bodyPr>
        <a:lstStyle/>
        <a:p>
          <a:pPr marL="0" marR="0" indent="0" algn="l" defTabSz="914400" latinLnBrk="0">
            <a:lnSpc>
              <a:spcPct val="100000"/>
            </a:lnSpc>
            <a:spcBef>
              <a:spcPts val="0"/>
            </a:spcBef>
            <a:spcAft>
              <a:spcPts val="0"/>
            </a:spcAft>
            <a:buClrTx/>
            <a:buSzTx/>
            <a:buFontTx/>
            <a:buNone/>
            <a:tabLst/>
            <a:defRPr b="0" baseline="0" cap="none" i="0" spc="0" strike="noStrike" sz="800" u="none">
              <a:solidFill>
                <a:srgbClr val="000000"/>
              </a:solidFill>
              <a:uFillTx/>
              <a:latin typeface="Calibri"/>
              <a:ea typeface="Calibri"/>
              <a:cs typeface="Calibri"/>
              <a:sym typeface="Calibri"/>
            </a:defRPr>
          </a:pPr>
          <a:r>
            <a:rPr b="0" baseline="0" cap="none" i="0" spc="0" strike="noStrike" sz="800" u="none">
              <a:solidFill>
                <a:srgbClr val="000000"/>
              </a:solidFill>
              <a:uFillTx/>
              <a:latin typeface="Calibri"/>
              <a:ea typeface="Calibri"/>
              <a:cs typeface="Calibri"/>
              <a:sym typeface="Calibri"/>
            </a:rPr>
            <a:t>3/19/22</a:t>
          </a:r>
        </a:p>
      </xdr:txBody>
    </xdr:sp>
    <xdr:clientData/>
  </xdr:twoCellAnchor>
</xdr:wsDr>
</file>

<file path=xl/drawings/drawing2.xml><?xml version="1.0" encoding="utf-8"?>
<xdr:wsDr xmlns:r="http://schemas.openxmlformats.org/officeDocument/2006/relationships" xmlns:a="http://schemas.openxmlformats.org/drawingml/2006/main" xmlns:m="http://schemas.openxmlformats.org/officeDocument/2006/math" xmlns:a14="http://schemas.microsoft.com/office/drawing/2010/main" xmlns:xdr="http://schemas.openxmlformats.org/drawingml/2006/spreadsheetDrawing">
  <xdr:twoCellAnchor>
    <xdr:from>
      <xdr:col>14</xdr:col>
      <xdr:colOff>52388</xdr:colOff>
      <xdr:row>33</xdr:row>
      <xdr:rowOff>97630</xdr:rowOff>
    </xdr:from>
    <xdr:to>
      <xdr:col>14</xdr:col>
      <xdr:colOff>682624</xdr:colOff>
      <xdr:row>34</xdr:row>
      <xdr:rowOff>16669</xdr:rowOff>
    </xdr:to>
    <xdr:sp>
      <xdr:nvSpPr>
        <xdr:cNvPr id="4" name="TextBox 1"/>
        <xdr:cNvSpPr txBox="1"/>
      </xdr:nvSpPr>
      <xdr:spPr>
        <a:xfrm>
          <a:off x="7888288" y="9032080"/>
          <a:ext cx="630237" cy="182565"/>
        </a:xfrm>
        <a:prstGeom prst="rect">
          <a:avLst/>
        </a:prstGeom>
        <a:solidFill>
          <a:srgbClr val="FFFFFF"/>
        </a:solidFill>
        <a:ln w="9525" cap="flat">
          <a:solidFill>
            <a:srgbClr val="BABABA"/>
          </a:solidFill>
          <a:prstDash val="solid"/>
          <a:round/>
        </a:ln>
        <a:effectLst/>
        <a:extLst>
          <a:ext uri="{C572A759-6A51-4108-AA02-DFA0A04FC94B}">
            <ma14:wrappingTextBoxFlag xmlns:ma14="http://schemas.microsoft.com/office/mac/drawingml/2011/main" val="1"/>
          </a:ext>
        </a:extLst>
      </xdr:spPr>
      <xdr:txBody>
        <a:bodyPr wrap="square" lIns="45719" tIns="45719" rIns="45719" bIns="45719" numCol="1" anchor="t">
          <a:noAutofit/>
        </a:bodyPr>
        <a:lstStyle/>
        <a:p>
          <a:pPr marL="0" marR="0" indent="0" algn="l" defTabSz="914400" latinLnBrk="0">
            <a:lnSpc>
              <a:spcPct val="100000"/>
            </a:lnSpc>
            <a:spcBef>
              <a:spcPts val="0"/>
            </a:spcBef>
            <a:spcAft>
              <a:spcPts val="0"/>
            </a:spcAft>
            <a:buClrTx/>
            <a:buSzTx/>
            <a:buFontTx/>
            <a:buNone/>
            <a:tabLst/>
            <a:defRPr b="0" baseline="0" cap="none" i="0" spc="0" strike="noStrike" sz="800" u="none">
              <a:solidFill>
                <a:srgbClr val="000000"/>
              </a:solidFill>
              <a:uFillTx/>
              <a:latin typeface="Calibri"/>
              <a:ea typeface="Calibri"/>
              <a:cs typeface="Calibri"/>
              <a:sym typeface="Calibri"/>
            </a:defRPr>
          </a:pPr>
          <a:r>
            <a:rPr b="0" baseline="0" cap="none" i="0" spc="0" strike="noStrike" sz="800" u="none">
              <a:solidFill>
                <a:srgbClr val="000000"/>
              </a:solidFill>
              <a:uFillTx/>
              <a:latin typeface="Calibri"/>
              <a:ea typeface="Calibri"/>
              <a:cs typeface="Calibri"/>
              <a:sym typeface="Calibri"/>
            </a:rPr>
            <a:t>3/19/22</a:t>
          </a:r>
        </a:p>
      </xdr:txBody>
    </xdr:sp>
    <xdr:clientData/>
  </xdr:twoCellAnchor>
</xdr:wsDr>
</file>

<file path=xl/drawings/drawing3.xml><?xml version="1.0" encoding="utf-8"?>
<xdr:wsDr xmlns:r="http://schemas.openxmlformats.org/officeDocument/2006/relationships" xmlns:a="http://schemas.openxmlformats.org/drawingml/2006/main" xmlns:m="http://schemas.openxmlformats.org/officeDocument/2006/math" xmlns:a14="http://schemas.microsoft.com/office/drawing/2010/main" xmlns:xdr="http://schemas.openxmlformats.org/drawingml/2006/spreadsheetDrawing">
  <xdr:twoCellAnchor>
    <xdr:from>
      <xdr:col>14</xdr:col>
      <xdr:colOff>52388</xdr:colOff>
      <xdr:row>33</xdr:row>
      <xdr:rowOff>97630</xdr:rowOff>
    </xdr:from>
    <xdr:to>
      <xdr:col>14</xdr:col>
      <xdr:colOff>682624</xdr:colOff>
      <xdr:row>34</xdr:row>
      <xdr:rowOff>16669</xdr:rowOff>
    </xdr:to>
    <xdr:sp>
      <xdr:nvSpPr>
        <xdr:cNvPr id="6" name="TextBox 1"/>
        <xdr:cNvSpPr txBox="1"/>
      </xdr:nvSpPr>
      <xdr:spPr>
        <a:xfrm>
          <a:off x="7888288" y="9032080"/>
          <a:ext cx="630237" cy="182565"/>
        </a:xfrm>
        <a:prstGeom prst="rect">
          <a:avLst/>
        </a:prstGeom>
        <a:solidFill>
          <a:srgbClr val="FFFFFF"/>
        </a:solidFill>
        <a:ln w="9525" cap="flat">
          <a:solidFill>
            <a:srgbClr val="BABABA"/>
          </a:solidFill>
          <a:prstDash val="solid"/>
          <a:round/>
        </a:ln>
        <a:effectLst/>
        <a:extLst>
          <a:ext uri="{C572A759-6A51-4108-AA02-DFA0A04FC94B}">
            <ma14:wrappingTextBoxFlag xmlns:ma14="http://schemas.microsoft.com/office/mac/drawingml/2011/main" val="1"/>
          </a:ext>
        </a:extLst>
      </xdr:spPr>
      <xdr:txBody>
        <a:bodyPr wrap="square" lIns="45719" tIns="45719" rIns="45719" bIns="45719" numCol="1" anchor="t">
          <a:noAutofit/>
        </a:bodyPr>
        <a:lstStyle/>
        <a:p>
          <a:pPr marL="0" marR="0" indent="0" algn="l" defTabSz="914400" latinLnBrk="0">
            <a:lnSpc>
              <a:spcPct val="100000"/>
            </a:lnSpc>
            <a:spcBef>
              <a:spcPts val="0"/>
            </a:spcBef>
            <a:spcAft>
              <a:spcPts val="0"/>
            </a:spcAft>
            <a:buClrTx/>
            <a:buSzTx/>
            <a:buFontTx/>
            <a:buNone/>
            <a:tabLst/>
            <a:defRPr b="0" baseline="0" cap="none" i="0" spc="0" strike="noStrike" sz="800" u="none">
              <a:solidFill>
                <a:srgbClr val="000000"/>
              </a:solidFill>
              <a:uFillTx/>
              <a:latin typeface="Calibri"/>
              <a:ea typeface="Calibri"/>
              <a:cs typeface="Calibri"/>
              <a:sym typeface="Calibri"/>
            </a:defRPr>
          </a:pPr>
          <a:r>
            <a:rPr b="0" baseline="0" cap="none" i="0" spc="0" strike="noStrike" sz="800" u="none">
              <a:solidFill>
                <a:srgbClr val="000000"/>
              </a:solidFill>
              <a:uFillTx/>
              <a:latin typeface="Calibri"/>
              <a:ea typeface="Calibri"/>
              <a:cs typeface="Calibri"/>
              <a:sym typeface="Calibri"/>
            </a:rPr>
            <a:t>3/19/22</a:t>
          </a:r>
        </a:p>
      </xdr:txBody>
    </xdr:sp>
    <xdr:clientData/>
  </xdr:twoCellAnchor>
</xdr:wsDr>
</file>

<file path=xl/drawings/drawing4.xml><?xml version="1.0" encoding="utf-8"?>
<xdr:wsDr xmlns:r="http://schemas.openxmlformats.org/officeDocument/2006/relationships" xmlns:a="http://schemas.openxmlformats.org/drawingml/2006/main" xmlns:m="http://schemas.openxmlformats.org/officeDocument/2006/math" xmlns:a14="http://schemas.microsoft.com/office/drawing/2010/main" xmlns:xdr="http://schemas.openxmlformats.org/drawingml/2006/spreadsheetDrawing">
  <xdr:twoCellAnchor>
    <xdr:from>
      <xdr:col>14</xdr:col>
      <xdr:colOff>343550</xdr:colOff>
      <xdr:row>27</xdr:row>
      <xdr:rowOff>16817</xdr:rowOff>
    </xdr:from>
    <xdr:to>
      <xdr:col>15</xdr:col>
      <xdr:colOff>493351</xdr:colOff>
      <xdr:row>28</xdr:row>
      <xdr:rowOff>28241</xdr:rowOff>
    </xdr:to>
    <xdr:sp>
      <xdr:nvSpPr>
        <xdr:cNvPr id="8" name="TextBox 1"/>
        <xdr:cNvSpPr txBox="1"/>
      </xdr:nvSpPr>
      <xdr:spPr>
        <a:xfrm>
          <a:off x="8446150" y="12688242"/>
          <a:ext cx="683202" cy="240025"/>
        </a:xfrm>
        <a:prstGeom prst="rect">
          <a:avLst/>
        </a:prstGeom>
        <a:solidFill>
          <a:srgbClr val="FFFFFF"/>
        </a:solidFill>
        <a:ln w="9525" cap="flat">
          <a:solidFill>
            <a:srgbClr val="BABABA"/>
          </a:solidFill>
          <a:prstDash val="solid"/>
          <a:round/>
        </a:ln>
        <a:effectLst/>
        <a:extLst>
          <a:ext uri="{C572A759-6A51-4108-AA02-DFA0A04FC94B}">
            <ma14:wrappingTextBoxFlag xmlns:ma14="http://schemas.microsoft.com/office/mac/drawingml/2011/main" val="1"/>
          </a:ext>
        </a:extLst>
      </xdr:spPr>
      <xdr:txBody>
        <a:bodyPr wrap="square" lIns="45719" tIns="45719" rIns="45719" bIns="45719" numCol="1" anchor="t">
          <a:noAutofit/>
        </a:bodyPr>
        <a:lstStyle/>
        <a:p>
          <a:pPr marL="0" marR="0" indent="0" algn="l" defTabSz="914400" latinLnBrk="0">
            <a:lnSpc>
              <a:spcPct val="100000"/>
            </a:lnSpc>
            <a:spcBef>
              <a:spcPts val="0"/>
            </a:spcBef>
            <a:spcAft>
              <a:spcPts val="0"/>
            </a:spcAft>
            <a:buClrTx/>
            <a:buSzTx/>
            <a:buFontTx/>
            <a:buNone/>
            <a:tabLst/>
            <a:defRPr b="0" baseline="0" cap="none" i="0" spc="0" strike="noStrike" sz="800" u="none">
              <a:solidFill>
                <a:srgbClr val="000000"/>
              </a:solidFill>
              <a:uFillTx/>
              <a:latin typeface="Calibri"/>
              <a:ea typeface="Calibri"/>
              <a:cs typeface="Calibri"/>
              <a:sym typeface="Calibri"/>
            </a:defRPr>
          </a:pPr>
          <a:r>
            <a:rPr b="0" baseline="0" cap="none" i="0" spc="0" strike="noStrike" sz="800" u="none">
              <a:solidFill>
                <a:srgbClr val="000000"/>
              </a:solidFill>
              <a:uFillTx/>
              <a:latin typeface="Calibri"/>
              <a:ea typeface="Calibri"/>
              <a:cs typeface="Calibri"/>
              <a:sym typeface="Calibri"/>
            </a:rPr>
            <a:t>3/19/22</a:t>
          </a:r>
        </a:p>
      </xdr:txBody>
    </xdr:sp>
    <xdr:clientData/>
  </xdr:twoCellAnchor>
</xdr:wsDr>
</file>

<file path=xl/drawings/drawing5.xml><?xml version="1.0" encoding="utf-8"?>
<xdr:wsDr xmlns:r="http://schemas.openxmlformats.org/officeDocument/2006/relationships" xmlns:a="http://schemas.openxmlformats.org/drawingml/2006/main" xmlns:m="http://schemas.openxmlformats.org/officeDocument/2006/math" xmlns:a14="http://schemas.microsoft.com/office/drawing/2010/main" xmlns:xdr="http://schemas.openxmlformats.org/drawingml/2006/spreadsheetDrawing">
  <xdr:twoCellAnchor>
    <xdr:from>
      <xdr:col>12</xdr:col>
      <xdr:colOff>465138</xdr:colOff>
      <xdr:row>36</xdr:row>
      <xdr:rowOff>69174</xdr:rowOff>
    </xdr:from>
    <xdr:to>
      <xdr:col>13</xdr:col>
      <xdr:colOff>579436</xdr:colOff>
      <xdr:row>37</xdr:row>
      <xdr:rowOff>2261</xdr:rowOff>
    </xdr:to>
    <xdr:sp>
      <xdr:nvSpPr>
        <xdr:cNvPr id="10" name="TextBox 1"/>
        <xdr:cNvSpPr txBox="1"/>
      </xdr:nvSpPr>
      <xdr:spPr>
        <a:xfrm>
          <a:off x="6777038" y="9263974"/>
          <a:ext cx="584199" cy="180738"/>
        </a:xfrm>
        <a:prstGeom prst="rect">
          <a:avLst/>
        </a:prstGeom>
        <a:solidFill>
          <a:srgbClr val="FFFFFF"/>
        </a:solidFill>
        <a:ln w="9525" cap="flat">
          <a:solidFill>
            <a:srgbClr val="BABABA"/>
          </a:solidFill>
          <a:prstDash val="solid"/>
          <a:round/>
        </a:ln>
        <a:effectLst/>
        <a:extLst>
          <a:ext uri="{C572A759-6A51-4108-AA02-DFA0A04FC94B}">
            <ma14:wrappingTextBoxFlag xmlns:ma14="http://schemas.microsoft.com/office/mac/drawingml/2011/main" val="1"/>
          </a:ext>
        </a:extLst>
      </xdr:spPr>
      <xdr:txBody>
        <a:bodyPr wrap="square" lIns="45719" tIns="45719" rIns="45719" bIns="45719" numCol="1" anchor="t">
          <a:noAutofit/>
        </a:bodyPr>
        <a:lstStyle/>
        <a:p>
          <a:pPr marL="0" marR="0" indent="0" algn="l" defTabSz="914400" latinLnBrk="0">
            <a:lnSpc>
              <a:spcPct val="100000"/>
            </a:lnSpc>
            <a:spcBef>
              <a:spcPts val="0"/>
            </a:spcBef>
            <a:spcAft>
              <a:spcPts val="0"/>
            </a:spcAft>
            <a:buClrTx/>
            <a:buSzTx/>
            <a:buFontTx/>
            <a:buNone/>
            <a:tabLst/>
            <a:defRPr b="0" baseline="0" cap="none" i="0" spc="0" strike="noStrike" sz="800" u="none">
              <a:solidFill>
                <a:srgbClr val="000000"/>
              </a:solidFill>
              <a:uFillTx/>
              <a:latin typeface="Calibri"/>
              <a:ea typeface="Calibri"/>
              <a:cs typeface="Calibri"/>
              <a:sym typeface="Calibri"/>
            </a:defRPr>
          </a:pPr>
          <a:r>
            <a:rPr b="0" baseline="0" cap="none" i="0" spc="0" strike="noStrike" sz="800" u="none">
              <a:solidFill>
                <a:srgbClr val="000000"/>
              </a:solidFill>
              <a:uFillTx/>
              <a:latin typeface="Calibri"/>
              <a:ea typeface="Calibri"/>
              <a:cs typeface="Calibri"/>
              <a:sym typeface="Calibri"/>
            </a:rPr>
            <a:t>3/19/22</a:t>
          </a:r>
        </a:p>
      </xdr:txBody>
    </xdr:sp>
    <xdr:clientData/>
  </xdr:twoCellAnchor>
</xdr:wsDr>
</file>

<file path=xl/drawings/drawing6.xml><?xml version="1.0" encoding="utf-8"?>
<xdr:wsDr xmlns:r="http://schemas.openxmlformats.org/officeDocument/2006/relationships" xmlns:a="http://schemas.openxmlformats.org/drawingml/2006/main" xmlns:m="http://schemas.openxmlformats.org/officeDocument/2006/math" xmlns:a14="http://schemas.microsoft.com/office/drawing/2010/main" xmlns:xdr="http://schemas.openxmlformats.org/drawingml/2006/spreadsheetDrawing">
  <xdr:twoCellAnchor>
    <xdr:from>
      <xdr:col>10</xdr:col>
      <xdr:colOff>228600</xdr:colOff>
      <xdr:row>27</xdr:row>
      <xdr:rowOff>60546</xdr:rowOff>
    </xdr:from>
    <xdr:to>
      <xdr:col>11</xdr:col>
      <xdr:colOff>38100</xdr:colOff>
      <xdr:row>28</xdr:row>
      <xdr:rowOff>71970</xdr:rowOff>
    </xdr:to>
    <xdr:sp>
      <xdr:nvSpPr>
        <xdr:cNvPr id="12" name="TextBox 1"/>
        <xdr:cNvSpPr txBox="1"/>
      </xdr:nvSpPr>
      <xdr:spPr>
        <a:xfrm>
          <a:off x="6070600" y="10623771"/>
          <a:ext cx="622300" cy="240025"/>
        </a:xfrm>
        <a:prstGeom prst="rect">
          <a:avLst/>
        </a:prstGeom>
        <a:solidFill>
          <a:srgbClr val="FFFFFF"/>
        </a:solidFill>
        <a:ln w="9525" cap="flat">
          <a:solidFill>
            <a:srgbClr val="BABABA"/>
          </a:solidFill>
          <a:prstDash val="solid"/>
          <a:round/>
        </a:ln>
        <a:effectLst/>
        <a:extLst>
          <a:ext uri="{C572A759-6A51-4108-AA02-DFA0A04FC94B}">
            <ma14:wrappingTextBoxFlag xmlns:ma14="http://schemas.microsoft.com/office/mac/drawingml/2011/main" val="1"/>
          </a:ext>
        </a:extLst>
      </xdr:spPr>
      <xdr:txBody>
        <a:bodyPr wrap="square" lIns="45719" tIns="45719" rIns="45719" bIns="45719" numCol="1" anchor="t">
          <a:noAutofit/>
        </a:bodyPr>
        <a:lstStyle/>
        <a:p>
          <a:pPr marL="0" marR="0" indent="0" algn="l" defTabSz="914400" latinLnBrk="0">
            <a:lnSpc>
              <a:spcPct val="100000"/>
            </a:lnSpc>
            <a:spcBef>
              <a:spcPts val="0"/>
            </a:spcBef>
            <a:spcAft>
              <a:spcPts val="0"/>
            </a:spcAft>
            <a:buClrTx/>
            <a:buSzTx/>
            <a:buFontTx/>
            <a:buNone/>
            <a:tabLst/>
            <a:defRPr b="0" baseline="0" cap="none" i="0" spc="0" strike="noStrike" sz="800" u="none">
              <a:solidFill>
                <a:srgbClr val="000000"/>
              </a:solidFill>
              <a:uFillTx/>
              <a:latin typeface="Calibri"/>
              <a:ea typeface="Calibri"/>
              <a:cs typeface="Calibri"/>
              <a:sym typeface="Calibri"/>
            </a:defRPr>
          </a:pPr>
          <a:r>
            <a:rPr b="0" baseline="0" cap="none" i="0" spc="0" strike="noStrike" sz="800" u="none">
              <a:solidFill>
                <a:srgbClr val="000000"/>
              </a:solidFill>
              <a:uFillTx/>
              <a:latin typeface="Calibri"/>
              <a:ea typeface="Calibri"/>
              <a:cs typeface="Calibri"/>
              <a:sym typeface="Calibri"/>
            </a:rPr>
            <a:t>3/19/22</a:t>
          </a:r>
        </a:p>
      </xdr:txBody>
    </xdr:sp>
    <xdr:clientData/>
  </xdr:twoCellAnchor>
</xdr:wsDr>
</file>

<file path=xl/theme/theme1.xml><?xml version="1.0" encoding="utf-8"?>
<a:theme xmlns:a="http://schemas.openxmlformats.org/drawingml/2006/main" xmlns:r="http://schemas.openxmlformats.org/officeDocument/2006/relationships" name="Office Theme">
  <a:themeElements>
    <a:clrScheme name="Office Theme">
      <a:dk1>
        <a:srgbClr val="000000"/>
      </a:dk1>
      <a:lt1>
        <a:srgbClr val="FFFFFF"/>
      </a:lt1>
      <a:dk2>
        <a:srgbClr val="A7A7A7"/>
      </a:dk2>
      <a:lt2>
        <a:srgbClr val="535353"/>
      </a:lt2>
      <a:accent1>
        <a:srgbClr val="4472C4"/>
      </a:accent1>
      <a:accent2>
        <a:srgbClr val="ED7D31"/>
      </a:accent2>
      <a:accent3>
        <a:srgbClr val="A5A5A5"/>
      </a:accent3>
      <a:accent4>
        <a:srgbClr val="FFC000"/>
      </a:accent4>
      <a:accent5>
        <a:srgbClr val="5B9BD5"/>
      </a:accent5>
      <a:accent6>
        <a:srgbClr val="70AD47"/>
      </a:accent6>
      <a:hlink>
        <a:srgbClr val="0000FF"/>
      </a:hlink>
      <a:folHlink>
        <a:srgbClr val="FF00FF"/>
      </a:folHlink>
    </a:clrScheme>
    <a:fontScheme name="Office Theme">
      <a:majorFont>
        <a:latin typeface="Helvetica Neue"/>
        <a:ea typeface="Helvetica Neue"/>
        <a:cs typeface="Helvetica Neue"/>
      </a:majorFont>
      <a:minorFont>
        <a:latin typeface="Helvetica Neue"/>
        <a:ea typeface="Helvetica Neue"/>
        <a:cs typeface="Helvetica Neue"/>
      </a:minorFont>
    </a:fontScheme>
    <a:fmtScheme name="Office Them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29999"/>
              </a:schemeClr>
            </a:gs>
            <a:gs pos="100000">
              <a:schemeClr val="phClr">
                <a:tint val="50000"/>
                <a:shade val="100000"/>
                <a:satMod val="350000"/>
              </a:schemeClr>
            </a:gs>
          </a:gsLst>
          <a:lin ang="16200000" scaled="0"/>
        </a:gradFill>
      </a:fillStyleLst>
      <a:lnStyleLst>
        <a:ln w="9525" cap="flat" cmpd="sng" algn="ctr">
          <a:solidFill>
            <a:schemeClr val="phClr">
              <a:shade val="95000"/>
              <a:satMod val="104999"/>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effectStyle>
        <a:effectStyle>
          <a:effectLst/>
        </a:effectStyle>
        <a:effectStyle>
          <a:effectLst/>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solidFill>
          <a:srgbClr val="FFFFFF"/>
        </a:solidFill>
        <a:ln w="12700" cap="flat">
          <a:solidFill>
            <a:schemeClr val="accent1"/>
          </a:solidFill>
          <a:prstDash val="solid"/>
          <a:miter lim="800000"/>
        </a:ln>
        <a:effectLst/>
        <a:sp3d/>
      </a:spPr>
      <a:bodyPr rot="0" spcFirstLastPara="1" vertOverflow="overflow" horzOverflow="overflow" vert="horz" wrap="square" lIns="45719" tIns="45719" rIns="45719" bIns="45719" numCol="1" spcCol="38100" rtlCol="0" anchor="ctr" upright="0">
        <a:spAutoFit/>
      </a:bodyPr>
      <a:lstStyle>
        <a:defPPr marL="0" marR="0" indent="0" algn="l" defTabSz="914400" rtl="0" fontAlgn="auto" latinLnBrk="0" hangingPunct="0">
          <a:lnSpc>
            <a:spcPct val="100000"/>
          </a:lnSpc>
          <a:spcBef>
            <a:spcPts val="0"/>
          </a:spcBef>
          <a:spcAft>
            <a:spcPts val="0"/>
          </a:spcAft>
          <a:buClrTx/>
          <a:buSzTx/>
          <a:buFontTx/>
          <a:buNone/>
          <a:tabLst/>
          <a:defRPr b="0" baseline="0" cap="none" i="0" spc="0" strike="noStrike" sz="1100" u="none" kumimoji="0" normalizeH="0">
            <a:ln>
              <a:noFill/>
            </a:ln>
            <a:solidFill>
              <a:srgbClr val="000000"/>
            </a:solidFill>
            <a:effectLst/>
            <a:uFillTx/>
            <a:latin typeface="Calibri"/>
            <a:ea typeface="Calibri"/>
            <a:cs typeface="Calibri"/>
            <a:sym typeface="Calibri"/>
          </a:defRPr>
        </a:defPPr>
        <a:lvl1pPr marL="0" marR="0" indent="0" algn="l" defTabSz="914400" rtl="0" fontAlgn="auto" latinLnBrk="1" hangingPunct="0">
          <a:lnSpc>
            <a:spcPct val="100000"/>
          </a:lnSpc>
          <a:spcBef>
            <a:spcPts val="0"/>
          </a:spcBef>
          <a:spcAft>
            <a:spcPts val="0"/>
          </a:spcAft>
          <a:buClrTx/>
          <a:buSzTx/>
          <a:buFontTx/>
          <a:buNone/>
          <a:tabLst/>
          <a:defRPr b="0" baseline="0" cap="none" i="0" spc="0" strike="noStrike" sz="1800" u="none" kumimoji="0" normalizeH="0">
            <a:ln>
              <a:noFill/>
            </a:ln>
            <a:solidFill>
              <a:srgbClr val="000000"/>
            </a:solidFill>
            <a:effectLst/>
            <a:uFillTx/>
          </a:defRPr>
        </a:lvl1pPr>
        <a:lvl2pPr marL="0" marR="0" indent="0" algn="l" defTabSz="914400" rtl="0" fontAlgn="auto" latinLnBrk="1" hangingPunct="0">
          <a:lnSpc>
            <a:spcPct val="100000"/>
          </a:lnSpc>
          <a:spcBef>
            <a:spcPts val="0"/>
          </a:spcBef>
          <a:spcAft>
            <a:spcPts val="0"/>
          </a:spcAft>
          <a:buClrTx/>
          <a:buSzTx/>
          <a:buFontTx/>
          <a:buNone/>
          <a:tabLst/>
          <a:defRPr b="0" baseline="0" cap="none" i="0" spc="0" strike="noStrike" sz="1800" u="none" kumimoji="0" normalizeH="0">
            <a:ln>
              <a:noFill/>
            </a:ln>
            <a:solidFill>
              <a:srgbClr val="000000"/>
            </a:solidFill>
            <a:effectLst/>
            <a:uFillTx/>
          </a:defRPr>
        </a:lvl2pPr>
        <a:lvl3pPr marL="0" marR="0" indent="0" algn="l" defTabSz="914400" rtl="0" fontAlgn="auto" latinLnBrk="1" hangingPunct="0">
          <a:lnSpc>
            <a:spcPct val="100000"/>
          </a:lnSpc>
          <a:spcBef>
            <a:spcPts val="0"/>
          </a:spcBef>
          <a:spcAft>
            <a:spcPts val="0"/>
          </a:spcAft>
          <a:buClrTx/>
          <a:buSzTx/>
          <a:buFontTx/>
          <a:buNone/>
          <a:tabLst/>
          <a:defRPr b="0" baseline="0" cap="none" i="0" spc="0" strike="noStrike" sz="1800" u="none" kumimoji="0" normalizeH="0">
            <a:ln>
              <a:noFill/>
            </a:ln>
            <a:solidFill>
              <a:srgbClr val="000000"/>
            </a:solidFill>
            <a:effectLst/>
            <a:uFillTx/>
          </a:defRPr>
        </a:lvl3pPr>
        <a:lvl4pPr marL="0" marR="0" indent="0" algn="l" defTabSz="914400" rtl="0" fontAlgn="auto" latinLnBrk="1" hangingPunct="0">
          <a:lnSpc>
            <a:spcPct val="100000"/>
          </a:lnSpc>
          <a:spcBef>
            <a:spcPts val="0"/>
          </a:spcBef>
          <a:spcAft>
            <a:spcPts val="0"/>
          </a:spcAft>
          <a:buClrTx/>
          <a:buSzTx/>
          <a:buFontTx/>
          <a:buNone/>
          <a:tabLst/>
          <a:defRPr b="0" baseline="0" cap="none" i="0" spc="0" strike="noStrike" sz="1800" u="none" kumimoji="0" normalizeH="0">
            <a:ln>
              <a:noFill/>
            </a:ln>
            <a:solidFill>
              <a:srgbClr val="000000"/>
            </a:solidFill>
            <a:effectLst/>
            <a:uFillTx/>
          </a:defRPr>
        </a:lvl4pPr>
        <a:lvl5pPr marL="0" marR="0" indent="0" algn="l" defTabSz="914400" rtl="0" fontAlgn="auto" latinLnBrk="1" hangingPunct="0">
          <a:lnSpc>
            <a:spcPct val="100000"/>
          </a:lnSpc>
          <a:spcBef>
            <a:spcPts val="0"/>
          </a:spcBef>
          <a:spcAft>
            <a:spcPts val="0"/>
          </a:spcAft>
          <a:buClrTx/>
          <a:buSzTx/>
          <a:buFontTx/>
          <a:buNone/>
          <a:tabLst/>
          <a:defRPr b="0" baseline="0" cap="none" i="0" spc="0" strike="noStrike" sz="1800" u="none" kumimoji="0" normalizeH="0">
            <a:ln>
              <a:noFill/>
            </a:ln>
            <a:solidFill>
              <a:srgbClr val="000000"/>
            </a:solidFill>
            <a:effectLst/>
            <a:uFillTx/>
          </a:defRPr>
        </a:lvl5pPr>
        <a:lvl6pPr marL="0" marR="0" indent="0" algn="l" defTabSz="914400" rtl="0" fontAlgn="auto" latinLnBrk="1" hangingPunct="0">
          <a:lnSpc>
            <a:spcPct val="100000"/>
          </a:lnSpc>
          <a:spcBef>
            <a:spcPts val="0"/>
          </a:spcBef>
          <a:spcAft>
            <a:spcPts val="0"/>
          </a:spcAft>
          <a:buClrTx/>
          <a:buSzTx/>
          <a:buFontTx/>
          <a:buNone/>
          <a:tabLst/>
          <a:defRPr b="0" baseline="0" cap="none" i="0" spc="0" strike="noStrike" sz="1800" u="none" kumimoji="0" normalizeH="0">
            <a:ln>
              <a:noFill/>
            </a:ln>
            <a:solidFill>
              <a:srgbClr val="000000"/>
            </a:solidFill>
            <a:effectLst/>
            <a:uFillTx/>
          </a:defRPr>
        </a:lvl6pPr>
        <a:lvl7pPr marL="0" marR="0" indent="0" algn="l" defTabSz="914400" rtl="0" fontAlgn="auto" latinLnBrk="1" hangingPunct="0">
          <a:lnSpc>
            <a:spcPct val="100000"/>
          </a:lnSpc>
          <a:spcBef>
            <a:spcPts val="0"/>
          </a:spcBef>
          <a:spcAft>
            <a:spcPts val="0"/>
          </a:spcAft>
          <a:buClrTx/>
          <a:buSzTx/>
          <a:buFontTx/>
          <a:buNone/>
          <a:tabLst/>
          <a:defRPr b="0" baseline="0" cap="none" i="0" spc="0" strike="noStrike" sz="1800" u="none" kumimoji="0" normalizeH="0">
            <a:ln>
              <a:noFill/>
            </a:ln>
            <a:solidFill>
              <a:srgbClr val="000000"/>
            </a:solidFill>
            <a:effectLst/>
            <a:uFillTx/>
          </a:defRPr>
        </a:lvl7pPr>
        <a:lvl8pPr marL="0" marR="0" indent="0" algn="l" defTabSz="914400" rtl="0" fontAlgn="auto" latinLnBrk="1" hangingPunct="0">
          <a:lnSpc>
            <a:spcPct val="100000"/>
          </a:lnSpc>
          <a:spcBef>
            <a:spcPts val="0"/>
          </a:spcBef>
          <a:spcAft>
            <a:spcPts val="0"/>
          </a:spcAft>
          <a:buClrTx/>
          <a:buSzTx/>
          <a:buFontTx/>
          <a:buNone/>
          <a:tabLst/>
          <a:defRPr b="0" baseline="0" cap="none" i="0" spc="0" strike="noStrike" sz="1800" u="none" kumimoji="0" normalizeH="0">
            <a:ln>
              <a:noFill/>
            </a:ln>
            <a:solidFill>
              <a:srgbClr val="000000"/>
            </a:solidFill>
            <a:effectLst/>
            <a:uFillTx/>
          </a:defRPr>
        </a:lvl8pPr>
        <a:lvl9pPr marL="0" marR="0" indent="0" algn="l" defTabSz="914400" rtl="0" fontAlgn="auto" latinLnBrk="1" hangingPunct="0">
          <a:lnSpc>
            <a:spcPct val="100000"/>
          </a:lnSpc>
          <a:spcBef>
            <a:spcPts val="0"/>
          </a:spcBef>
          <a:spcAft>
            <a:spcPts val="0"/>
          </a:spcAft>
          <a:buClrTx/>
          <a:buSzTx/>
          <a:buFontTx/>
          <a:buNone/>
          <a:tabLst/>
          <a:defRPr b="0" baseline="0" cap="none" i="0" spc="0" strike="noStrike" sz="1800" u="none" kumimoji="0" normalizeH="0">
            <a:ln>
              <a:noFill/>
            </a:ln>
            <a:solidFill>
              <a:srgbClr val="000000"/>
            </a:solidFill>
            <a:effectLst/>
            <a:uFillTx/>
          </a:defRPr>
        </a:lvl9pPr>
      </a:lstStyle>
      <a:style>
        <a:lnRef idx="0"/>
        <a:fillRef idx="0"/>
        <a:effectRef idx="0"/>
        <a:fontRef idx="none"/>
      </a:style>
    </a:spDef>
    <a:lnDef>
      <a:spPr>
        <a:noFill/>
        <a:ln w="12700" cap="flat">
          <a:solidFill>
            <a:schemeClr val="accent1"/>
          </a:solidFill>
          <a:prstDash val="solid"/>
          <a:miter lim="800000"/>
        </a:ln>
        <a:effectLst/>
        <a:sp3d/>
      </a:spPr>
      <a:bodyPr rot="0" spcFirstLastPara="1" vertOverflow="overflow" horzOverflow="overflow" vert="horz" wrap="square" lIns="91439" tIns="45719" rIns="91439" bIns="45719" numCol="1" spcCol="38100" rtlCol="0" anchor="t" upright="0">
        <a:noAutofit/>
      </a:bodyPr>
      <a:lstStyle>
        <a:defPPr marL="0" marR="0" indent="0" algn="l" defTabSz="914400" rtl="0" fontAlgn="auto" latinLnBrk="1" hangingPunct="0">
          <a:lnSpc>
            <a:spcPct val="100000"/>
          </a:lnSpc>
          <a:spcBef>
            <a:spcPts val="0"/>
          </a:spcBef>
          <a:spcAft>
            <a:spcPts val="0"/>
          </a:spcAft>
          <a:buClrTx/>
          <a:buSzTx/>
          <a:buFontTx/>
          <a:buNone/>
          <a:tabLst/>
          <a:defRPr b="0" baseline="0" cap="none" i="0" spc="0" strike="noStrike" sz="1800" u="none" kumimoji="0" normalizeH="0">
            <a:ln>
              <a:noFill/>
            </a:ln>
            <a:solidFill>
              <a:srgbClr val="000000"/>
            </a:solidFill>
            <a:effectLst/>
            <a:uFillTx/>
          </a:defRPr>
        </a:defPPr>
        <a:lvl1pPr marL="0" marR="0" indent="0" algn="l" defTabSz="914400" rtl="0" fontAlgn="auto" latinLnBrk="1" hangingPunct="0">
          <a:lnSpc>
            <a:spcPct val="100000"/>
          </a:lnSpc>
          <a:spcBef>
            <a:spcPts val="0"/>
          </a:spcBef>
          <a:spcAft>
            <a:spcPts val="0"/>
          </a:spcAft>
          <a:buClrTx/>
          <a:buSzTx/>
          <a:buFontTx/>
          <a:buNone/>
          <a:tabLst/>
          <a:defRPr b="0" baseline="0" cap="none" i="0" spc="0" strike="noStrike" sz="1800" u="none" kumimoji="0" normalizeH="0">
            <a:ln>
              <a:noFill/>
            </a:ln>
            <a:solidFill>
              <a:srgbClr val="000000"/>
            </a:solidFill>
            <a:effectLst/>
            <a:uFillTx/>
          </a:defRPr>
        </a:lvl1pPr>
        <a:lvl2pPr marL="0" marR="0" indent="0" algn="l" defTabSz="914400" rtl="0" fontAlgn="auto" latinLnBrk="1" hangingPunct="0">
          <a:lnSpc>
            <a:spcPct val="100000"/>
          </a:lnSpc>
          <a:spcBef>
            <a:spcPts val="0"/>
          </a:spcBef>
          <a:spcAft>
            <a:spcPts val="0"/>
          </a:spcAft>
          <a:buClrTx/>
          <a:buSzTx/>
          <a:buFontTx/>
          <a:buNone/>
          <a:tabLst/>
          <a:defRPr b="0" baseline="0" cap="none" i="0" spc="0" strike="noStrike" sz="1800" u="none" kumimoji="0" normalizeH="0">
            <a:ln>
              <a:noFill/>
            </a:ln>
            <a:solidFill>
              <a:srgbClr val="000000"/>
            </a:solidFill>
            <a:effectLst/>
            <a:uFillTx/>
          </a:defRPr>
        </a:lvl2pPr>
        <a:lvl3pPr marL="0" marR="0" indent="0" algn="l" defTabSz="914400" rtl="0" fontAlgn="auto" latinLnBrk="1" hangingPunct="0">
          <a:lnSpc>
            <a:spcPct val="100000"/>
          </a:lnSpc>
          <a:spcBef>
            <a:spcPts val="0"/>
          </a:spcBef>
          <a:spcAft>
            <a:spcPts val="0"/>
          </a:spcAft>
          <a:buClrTx/>
          <a:buSzTx/>
          <a:buFontTx/>
          <a:buNone/>
          <a:tabLst/>
          <a:defRPr b="0" baseline="0" cap="none" i="0" spc="0" strike="noStrike" sz="1800" u="none" kumimoji="0" normalizeH="0">
            <a:ln>
              <a:noFill/>
            </a:ln>
            <a:solidFill>
              <a:srgbClr val="000000"/>
            </a:solidFill>
            <a:effectLst/>
            <a:uFillTx/>
          </a:defRPr>
        </a:lvl3pPr>
        <a:lvl4pPr marL="0" marR="0" indent="0" algn="l" defTabSz="914400" rtl="0" fontAlgn="auto" latinLnBrk="1" hangingPunct="0">
          <a:lnSpc>
            <a:spcPct val="100000"/>
          </a:lnSpc>
          <a:spcBef>
            <a:spcPts val="0"/>
          </a:spcBef>
          <a:spcAft>
            <a:spcPts val="0"/>
          </a:spcAft>
          <a:buClrTx/>
          <a:buSzTx/>
          <a:buFontTx/>
          <a:buNone/>
          <a:tabLst/>
          <a:defRPr b="0" baseline="0" cap="none" i="0" spc="0" strike="noStrike" sz="1800" u="none" kumimoji="0" normalizeH="0">
            <a:ln>
              <a:noFill/>
            </a:ln>
            <a:solidFill>
              <a:srgbClr val="000000"/>
            </a:solidFill>
            <a:effectLst/>
            <a:uFillTx/>
          </a:defRPr>
        </a:lvl4pPr>
        <a:lvl5pPr marL="0" marR="0" indent="0" algn="l" defTabSz="914400" rtl="0" fontAlgn="auto" latinLnBrk="1" hangingPunct="0">
          <a:lnSpc>
            <a:spcPct val="100000"/>
          </a:lnSpc>
          <a:spcBef>
            <a:spcPts val="0"/>
          </a:spcBef>
          <a:spcAft>
            <a:spcPts val="0"/>
          </a:spcAft>
          <a:buClrTx/>
          <a:buSzTx/>
          <a:buFontTx/>
          <a:buNone/>
          <a:tabLst/>
          <a:defRPr b="0" baseline="0" cap="none" i="0" spc="0" strike="noStrike" sz="1800" u="none" kumimoji="0" normalizeH="0">
            <a:ln>
              <a:noFill/>
            </a:ln>
            <a:solidFill>
              <a:srgbClr val="000000"/>
            </a:solidFill>
            <a:effectLst/>
            <a:uFillTx/>
          </a:defRPr>
        </a:lvl5pPr>
        <a:lvl6pPr marL="0" marR="0" indent="0" algn="l" defTabSz="914400" rtl="0" fontAlgn="auto" latinLnBrk="1" hangingPunct="0">
          <a:lnSpc>
            <a:spcPct val="100000"/>
          </a:lnSpc>
          <a:spcBef>
            <a:spcPts val="0"/>
          </a:spcBef>
          <a:spcAft>
            <a:spcPts val="0"/>
          </a:spcAft>
          <a:buClrTx/>
          <a:buSzTx/>
          <a:buFontTx/>
          <a:buNone/>
          <a:tabLst/>
          <a:defRPr b="0" baseline="0" cap="none" i="0" spc="0" strike="noStrike" sz="1800" u="none" kumimoji="0" normalizeH="0">
            <a:ln>
              <a:noFill/>
            </a:ln>
            <a:solidFill>
              <a:srgbClr val="000000"/>
            </a:solidFill>
            <a:effectLst/>
            <a:uFillTx/>
          </a:defRPr>
        </a:lvl6pPr>
        <a:lvl7pPr marL="0" marR="0" indent="0" algn="l" defTabSz="914400" rtl="0" fontAlgn="auto" latinLnBrk="1" hangingPunct="0">
          <a:lnSpc>
            <a:spcPct val="100000"/>
          </a:lnSpc>
          <a:spcBef>
            <a:spcPts val="0"/>
          </a:spcBef>
          <a:spcAft>
            <a:spcPts val="0"/>
          </a:spcAft>
          <a:buClrTx/>
          <a:buSzTx/>
          <a:buFontTx/>
          <a:buNone/>
          <a:tabLst/>
          <a:defRPr b="0" baseline="0" cap="none" i="0" spc="0" strike="noStrike" sz="1800" u="none" kumimoji="0" normalizeH="0">
            <a:ln>
              <a:noFill/>
            </a:ln>
            <a:solidFill>
              <a:srgbClr val="000000"/>
            </a:solidFill>
            <a:effectLst/>
            <a:uFillTx/>
          </a:defRPr>
        </a:lvl7pPr>
        <a:lvl8pPr marL="0" marR="0" indent="0" algn="l" defTabSz="914400" rtl="0" fontAlgn="auto" latinLnBrk="1" hangingPunct="0">
          <a:lnSpc>
            <a:spcPct val="100000"/>
          </a:lnSpc>
          <a:spcBef>
            <a:spcPts val="0"/>
          </a:spcBef>
          <a:spcAft>
            <a:spcPts val="0"/>
          </a:spcAft>
          <a:buClrTx/>
          <a:buSzTx/>
          <a:buFontTx/>
          <a:buNone/>
          <a:tabLst/>
          <a:defRPr b="0" baseline="0" cap="none" i="0" spc="0" strike="noStrike" sz="1800" u="none" kumimoji="0" normalizeH="0">
            <a:ln>
              <a:noFill/>
            </a:ln>
            <a:solidFill>
              <a:srgbClr val="000000"/>
            </a:solidFill>
            <a:effectLst/>
            <a:uFillTx/>
          </a:defRPr>
        </a:lvl8pPr>
        <a:lvl9pPr marL="0" marR="0" indent="0" algn="l" defTabSz="914400" rtl="0" fontAlgn="auto" latinLnBrk="1" hangingPunct="0">
          <a:lnSpc>
            <a:spcPct val="100000"/>
          </a:lnSpc>
          <a:spcBef>
            <a:spcPts val="0"/>
          </a:spcBef>
          <a:spcAft>
            <a:spcPts val="0"/>
          </a:spcAft>
          <a:buClrTx/>
          <a:buSzTx/>
          <a:buFontTx/>
          <a:buNone/>
          <a:tabLst/>
          <a:defRPr b="0" baseline="0" cap="none" i="0" spc="0" strike="noStrike" sz="1800" u="none" kumimoji="0" normalizeH="0">
            <a:ln>
              <a:noFill/>
            </a:ln>
            <a:solidFill>
              <a:srgbClr val="000000"/>
            </a:solidFill>
            <a:effectLst/>
            <a:uFillTx/>
          </a:defRPr>
        </a:lvl9pPr>
      </a:lstStyle>
      <a:style>
        <a:lnRef idx="0"/>
        <a:fillRef idx="0"/>
        <a:effectRef idx="0"/>
        <a:fontRef idx="none"/>
      </a:style>
    </a:lnDef>
    <a:txDef>
      <a:spPr>
        <a:noFill/>
        <a:ln w="12700" cap="flat">
          <a:noFill/>
          <a:miter lim="400000"/>
        </a:ln>
        <a:effectLst/>
        <a:sp3d/>
      </a:spPr>
      <a:bodyPr rot="0" spcFirstLastPara="1" vertOverflow="overflow" horzOverflow="overflow" vert="horz" wrap="square" lIns="45719" tIns="45719" rIns="45719" bIns="45719" numCol="1" spcCol="38100" rtlCol="0" anchor="t" upright="0">
        <a:spAutoFit/>
      </a:bodyPr>
      <a:lstStyle>
        <a:defPPr marL="0" marR="0" indent="0" algn="l" defTabSz="914400" rtl="0" fontAlgn="auto" latinLnBrk="0" hangingPunct="0">
          <a:lnSpc>
            <a:spcPct val="100000"/>
          </a:lnSpc>
          <a:spcBef>
            <a:spcPts val="0"/>
          </a:spcBef>
          <a:spcAft>
            <a:spcPts val="0"/>
          </a:spcAft>
          <a:buClrTx/>
          <a:buSzTx/>
          <a:buFontTx/>
          <a:buNone/>
          <a:tabLst/>
          <a:defRPr b="0" baseline="0" cap="none" i="0" spc="0" strike="noStrike" sz="1100" u="none" kumimoji="0" normalizeH="0">
            <a:ln>
              <a:noFill/>
            </a:ln>
            <a:solidFill>
              <a:srgbClr val="000000"/>
            </a:solidFill>
            <a:effectLst/>
            <a:uFillTx/>
            <a:latin typeface="Calibri"/>
            <a:ea typeface="Calibri"/>
            <a:cs typeface="Calibri"/>
            <a:sym typeface="Calibri"/>
          </a:defRPr>
        </a:defPPr>
        <a:lvl1pPr marL="0" marR="0" indent="0" algn="l" defTabSz="914400" rtl="0" fontAlgn="auto" latinLnBrk="1" hangingPunct="0">
          <a:lnSpc>
            <a:spcPct val="100000"/>
          </a:lnSpc>
          <a:spcBef>
            <a:spcPts val="0"/>
          </a:spcBef>
          <a:spcAft>
            <a:spcPts val="0"/>
          </a:spcAft>
          <a:buClrTx/>
          <a:buSzTx/>
          <a:buFontTx/>
          <a:buNone/>
          <a:tabLst/>
          <a:defRPr b="0" baseline="0" cap="none" i="0" spc="0" strike="noStrike" sz="1800" u="none" kumimoji="0" normalizeH="0">
            <a:ln>
              <a:noFill/>
            </a:ln>
            <a:solidFill>
              <a:srgbClr val="000000"/>
            </a:solidFill>
            <a:effectLst/>
            <a:uFillTx/>
          </a:defRPr>
        </a:lvl1pPr>
        <a:lvl2pPr marL="0" marR="0" indent="0" algn="l" defTabSz="914400" rtl="0" fontAlgn="auto" latinLnBrk="1" hangingPunct="0">
          <a:lnSpc>
            <a:spcPct val="100000"/>
          </a:lnSpc>
          <a:spcBef>
            <a:spcPts val="0"/>
          </a:spcBef>
          <a:spcAft>
            <a:spcPts val="0"/>
          </a:spcAft>
          <a:buClrTx/>
          <a:buSzTx/>
          <a:buFontTx/>
          <a:buNone/>
          <a:tabLst/>
          <a:defRPr b="0" baseline="0" cap="none" i="0" spc="0" strike="noStrike" sz="1800" u="none" kumimoji="0" normalizeH="0">
            <a:ln>
              <a:noFill/>
            </a:ln>
            <a:solidFill>
              <a:srgbClr val="000000"/>
            </a:solidFill>
            <a:effectLst/>
            <a:uFillTx/>
          </a:defRPr>
        </a:lvl2pPr>
        <a:lvl3pPr marL="0" marR="0" indent="0" algn="l" defTabSz="914400" rtl="0" fontAlgn="auto" latinLnBrk="1" hangingPunct="0">
          <a:lnSpc>
            <a:spcPct val="100000"/>
          </a:lnSpc>
          <a:spcBef>
            <a:spcPts val="0"/>
          </a:spcBef>
          <a:spcAft>
            <a:spcPts val="0"/>
          </a:spcAft>
          <a:buClrTx/>
          <a:buSzTx/>
          <a:buFontTx/>
          <a:buNone/>
          <a:tabLst/>
          <a:defRPr b="0" baseline="0" cap="none" i="0" spc="0" strike="noStrike" sz="1800" u="none" kumimoji="0" normalizeH="0">
            <a:ln>
              <a:noFill/>
            </a:ln>
            <a:solidFill>
              <a:srgbClr val="000000"/>
            </a:solidFill>
            <a:effectLst/>
            <a:uFillTx/>
          </a:defRPr>
        </a:lvl3pPr>
        <a:lvl4pPr marL="0" marR="0" indent="0" algn="l" defTabSz="914400" rtl="0" fontAlgn="auto" latinLnBrk="1" hangingPunct="0">
          <a:lnSpc>
            <a:spcPct val="100000"/>
          </a:lnSpc>
          <a:spcBef>
            <a:spcPts val="0"/>
          </a:spcBef>
          <a:spcAft>
            <a:spcPts val="0"/>
          </a:spcAft>
          <a:buClrTx/>
          <a:buSzTx/>
          <a:buFontTx/>
          <a:buNone/>
          <a:tabLst/>
          <a:defRPr b="0" baseline="0" cap="none" i="0" spc="0" strike="noStrike" sz="1800" u="none" kumimoji="0" normalizeH="0">
            <a:ln>
              <a:noFill/>
            </a:ln>
            <a:solidFill>
              <a:srgbClr val="000000"/>
            </a:solidFill>
            <a:effectLst/>
            <a:uFillTx/>
          </a:defRPr>
        </a:lvl4pPr>
        <a:lvl5pPr marL="0" marR="0" indent="0" algn="l" defTabSz="914400" rtl="0" fontAlgn="auto" latinLnBrk="1" hangingPunct="0">
          <a:lnSpc>
            <a:spcPct val="100000"/>
          </a:lnSpc>
          <a:spcBef>
            <a:spcPts val="0"/>
          </a:spcBef>
          <a:spcAft>
            <a:spcPts val="0"/>
          </a:spcAft>
          <a:buClrTx/>
          <a:buSzTx/>
          <a:buFontTx/>
          <a:buNone/>
          <a:tabLst/>
          <a:defRPr b="0" baseline="0" cap="none" i="0" spc="0" strike="noStrike" sz="1800" u="none" kumimoji="0" normalizeH="0">
            <a:ln>
              <a:noFill/>
            </a:ln>
            <a:solidFill>
              <a:srgbClr val="000000"/>
            </a:solidFill>
            <a:effectLst/>
            <a:uFillTx/>
          </a:defRPr>
        </a:lvl5pPr>
        <a:lvl6pPr marL="0" marR="0" indent="0" algn="l" defTabSz="914400" rtl="0" fontAlgn="auto" latinLnBrk="1" hangingPunct="0">
          <a:lnSpc>
            <a:spcPct val="100000"/>
          </a:lnSpc>
          <a:spcBef>
            <a:spcPts val="0"/>
          </a:spcBef>
          <a:spcAft>
            <a:spcPts val="0"/>
          </a:spcAft>
          <a:buClrTx/>
          <a:buSzTx/>
          <a:buFontTx/>
          <a:buNone/>
          <a:tabLst/>
          <a:defRPr b="0" baseline="0" cap="none" i="0" spc="0" strike="noStrike" sz="1800" u="none" kumimoji="0" normalizeH="0">
            <a:ln>
              <a:noFill/>
            </a:ln>
            <a:solidFill>
              <a:srgbClr val="000000"/>
            </a:solidFill>
            <a:effectLst/>
            <a:uFillTx/>
          </a:defRPr>
        </a:lvl6pPr>
        <a:lvl7pPr marL="0" marR="0" indent="0" algn="l" defTabSz="914400" rtl="0" fontAlgn="auto" latinLnBrk="1" hangingPunct="0">
          <a:lnSpc>
            <a:spcPct val="100000"/>
          </a:lnSpc>
          <a:spcBef>
            <a:spcPts val="0"/>
          </a:spcBef>
          <a:spcAft>
            <a:spcPts val="0"/>
          </a:spcAft>
          <a:buClrTx/>
          <a:buSzTx/>
          <a:buFontTx/>
          <a:buNone/>
          <a:tabLst/>
          <a:defRPr b="0" baseline="0" cap="none" i="0" spc="0" strike="noStrike" sz="1800" u="none" kumimoji="0" normalizeH="0">
            <a:ln>
              <a:noFill/>
            </a:ln>
            <a:solidFill>
              <a:srgbClr val="000000"/>
            </a:solidFill>
            <a:effectLst/>
            <a:uFillTx/>
          </a:defRPr>
        </a:lvl7pPr>
        <a:lvl8pPr marL="0" marR="0" indent="0" algn="l" defTabSz="914400" rtl="0" fontAlgn="auto" latinLnBrk="1" hangingPunct="0">
          <a:lnSpc>
            <a:spcPct val="100000"/>
          </a:lnSpc>
          <a:spcBef>
            <a:spcPts val="0"/>
          </a:spcBef>
          <a:spcAft>
            <a:spcPts val="0"/>
          </a:spcAft>
          <a:buClrTx/>
          <a:buSzTx/>
          <a:buFontTx/>
          <a:buNone/>
          <a:tabLst/>
          <a:defRPr b="0" baseline="0" cap="none" i="0" spc="0" strike="noStrike" sz="1800" u="none" kumimoji="0" normalizeH="0">
            <a:ln>
              <a:noFill/>
            </a:ln>
            <a:solidFill>
              <a:srgbClr val="000000"/>
            </a:solidFill>
            <a:effectLst/>
            <a:uFillTx/>
          </a:defRPr>
        </a:lvl8pPr>
        <a:lvl9pPr marL="0" marR="0" indent="0" algn="l" defTabSz="914400" rtl="0" fontAlgn="auto" latinLnBrk="1" hangingPunct="0">
          <a:lnSpc>
            <a:spcPct val="100000"/>
          </a:lnSpc>
          <a:spcBef>
            <a:spcPts val="0"/>
          </a:spcBef>
          <a:spcAft>
            <a:spcPts val="0"/>
          </a:spcAft>
          <a:buClrTx/>
          <a:buSzTx/>
          <a:buFontTx/>
          <a:buNone/>
          <a:tabLst/>
          <a:defRPr b="0" baseline="0" cap="none" i="0" spc="0" strike="noStrike" sz="1800" u="none" kumimoji="0" normalizeH="0">
            <a:ln>
              <a:noFill/>
            </a:ln>
            <a:solidFill>
              <a:srgbClr val="000000"/>
            </a:solidFill>
            <a:effectLst/>
            <a:uFillTx/>
          </a:defRPr>
        </a:lvl9pPr>
      </a:lstStyle>
      <a:style>
        <a:lnRef idx="0"/>
        <a:fillRef idx="0"/>
        <a:effectRef idx="0"/>
        <a:fontRef idx="none"/>
      </a:style>
    </a:txDef>
  </a:objectDefaults>
</a:theme>
</file>

<file path=xl/worksheets/_rels/sheet2.xml.rels><?xml version="1.0" encoding="UTF-8"?>
<Relationships xmlns="http://schemas.openxmlformats.org/package/2006/relationships"><Relationship Id="rId1" Type="http://schemas.openxmlformats.org/officeDocument/2006/relationships/drawing" Target="../drawings/drawing1.xml"/></Relationships>

</file>

<file path=xl/worksheets/_rels/sheet3.xml.rels><?xml version="1.0" encoding="UTF-8"?>
<Relationships xmlns="http://schemas.openxmlformats.org/package/2006/relationships"><Relationship Id="rId1" Type="http://schemas.openxmlformats.org/officeDocument/2006/relationships/drawing" Target="../drawings/drawing2.xml"/></Relationships>

</file>

<file path=xl/worksheets/_rels/sheet4.xml.rels><?xml version="1.0" encoding="UTF-8"?>
<Relationships xmlns="http://schemas.openxmlformats.org/package/2006/relationships"><Relationship Id="rId1" Type="http://schemas.openxmlformats.org/officeDocument/2006/relationships/drawing" Target="../drawings/drawing3.xml"/></Relationships>

</file>

<file path=xl/worksheets/_rels/sheet5.xml.rels><?xml version="1.0" encoding="UTF-8"?>
<Relationships xmlns="http://schemas.openxmlformats.org/package/2006/relationships"><Relationship Id="rId1" Type="http://schemas.openxmlformats.org/officeDocument/2006/relationships/drawing" Target="../drawings/drawing4.xml"/></Relationships>

</file>

<file path=xl/worksheets/_rels/sheet6.xml.rels><?xml version="1.0" encoding="UTF-8"?>
<Relationships xmlns="http://schemas.openxmlformats.org/package/2006/relationships"><Relationship Id="rId1" Type="http://schemas.openxmlformats.org/officeDocument/2006/relationships/drawing" Target="../drawings/drawing5.xml"/></Relationships>

</file>

<file path=xl/worksheets/_rels/sheet7.xml.rels><?xml version="1.0" encoding="UTF-8"?>
<Relationships xmlns="http://schemas.openxmlformats.org/package/2006/relationships"><Relationship Id="rId1" Type="http://schemas.openxmlformats.org/officeDocument/2006/relationships/drawing" Target="../drawings/drawing6.xml"/></Relationships>

</file>

<file path=xl/worksheets/sheet1.xml><?xml version="1.0" encoding="utf-8"?>
<worksheet xmlns:r="http://schemas.openxmlformats.org/officeDocument/2006/relationships" xmlns="http://schemas.openxmlformats.org/spreadsheetml/2006/main">
  <sheetViews>
    <sheetView workbookViewId="0" showGridLines="0" defaultGridColor="1"/>
  </sheetViews>
  <sheetFormatPr defaultColWidth="10" defaultRowHeight="13" customHeight="1" outlineLevelRow="0" outlineLevelCol="0"/>
  <cols>
    <col min="1" max="1" width="2" customWidth="1"/>
    <col min="2" max="4" width="30.5547" customWidth="1"/>
  </cols>
  <sheetData>
    <row r="3" ht="50" customHeight="1">
      <c r="B3" t="s" s="1">
        <v>0</v>
      </c>
      <c r="C3"/>
      <c r="D3"/>
    </row>
    <row r="7">
      <c r="B7" t="s" s="2">
        <v>1</v>
      </c>
      <c r="C7" t="s" s="2">
        <v>2</v>
      </c>
      <c r="D7" t="s" s="2">
        <v>3</v>
      </c>
    </row>
    <row r="9">
      <c r="B9" t="s" s="3">
        <v>4</v>
      </c>
      <c r="C9" s="3"/>
      <c r="D9" s="3"/>
    </row>
    <row r="10">
      <c r="B10" s="4"/>
      <c r="C10" t="s" s="4">
        <v>5</v>
      </c>
      <c r="D10" t="s" s="5">
        <v>4</v>
      </c>
    </row>
    <row r="11">
      <c r="B11" t="s" s="3">
        <v>42</v>
      </c>
      <c r="C11" s="3"/>
      <c r="D11" s="3"/>
    </row>
    <row r="12">
      <c r="B12" s="4"/>
      <c r="C12" t="s" s="4">
        <v>5</v>
      </c>
      <c r="D12" t="s" s="5">
        <v>42</v>
      </c>
    </row>
    <row r="13">
      <c r="B13" t="s" s="3">
        <v>58</v>
      </c>
      <c r="C13" s="3"/>
      <c r="D13" s="3"/>
    </row>
    <row r="14">
      <c r="B14" s="4"/>
      <c r="C14" t="s" s="4">
        <v>5</v>
      </c>
      <c r="D14" t="s" s="5">
        <v>58</v>
      </c>
    </row>
    <row r="15">
      <c r="B15" t="s" s="3">
        <v>59</v>
      </c>
      <c r="C15" s="3"/>
      <c r="D15" s="3"/>
    </row>
    <row r="16">
      <c r="B16" s="4"/>
      <c r="C16" t="s" s="4">
        <v>5</v>
      </c>
      <c r="D16" t="s" s="5">
        <v>59</v>
      </c>
    </row>
    <row r="17">
      <c r="B17" t="s" s="3">
        <v>60</v>
      </c>
      <c r="C17" s="3"/>
      <c r="D17" s="3"/>
    </row>
    <row r="18">
      <c r="B18" s="4"/>
      <c r="C18" t="s" s="4">
        <v>5</v>
      </c>
      <c r="D18" t="s" s="5">
        <v>60</v>
      </c>
    </row>
    <row r="19">
      <c r="B19" t="s" s="3">
        <v>72</v>
      </c>
      <c r="C19" s="3"/>
      <c r="D19" s="3"/>
    </row>
    <row r="20">
      <c r="B20" s="4"/>
      <c r="C20" t="s" s="4">
        <v>5</v>
      </c>
      <c r="D20" t="s" s="5">
        <v>72</v>
      </c>
    </row>
  </sheetData>
  <mergeCells count="1">
    <mergeCell ref="B3:D3"/>
  </mergeCells>
  <hyperlinks>
    <hyperlink ref="D10" location="'3JA - Team Comp Horse'!R1C1" tooltip="" display="3JA - Team Comp Horse"/>
    <hyperlink ref="D12" location="'3JB - 1 Star Team Comp'!R1C1" tooltip="" display="3JB - 1 Star Team Comp"/>
    <hyperlink ref="D14" location="'3JC - 1 Star Team Comp'!R1C1" tooltip="" display="3JC - 1 Star Team Comp"/>
    <hyperlink ref="D16" location="'3JA - Team FS Horse'!R1C1" tooltip="" display="3JA - Team FS Horse"/>
    <hyperlink ref="D18" location="'3JB - 1 Star Trot Team Perf'!R1C1" tooltip="" display="3JB - 1 Star Trot Team Perf"/>
    <hyperlink ref="D20" location="'3JC - Team FS Art'!R1C1" tooltip="" display="3JC - Team FS Art"/>
  </hyperlinks>
</worksheet>
</file>

<file path=xl/worksheets/sheet2.xml><?xml version="1.0" encoding="utf-8"?>
<worksheet xmlns:r="http://schemas.openxmlformats.org/officeDocument/2006/relationships" xmlns="http://schemas.openxmlformats.org/spreadsheetml/2006/main">
  <sheetPr>
    <pageSetUpPr fitToPage="1"/>
  </sheetPr>
  <dimension ref="A1:P30"/>
  <sheetViews>
    <sheetView workbookViewId="0" showGridLines="0" defaultGridColor="1"/>
  </sheetViews>
  <sheetFormatPr defaultColWidth="7" defaultRowHeight="13" customHeight="1" outlineLevelRow="0" outlineLevelCol="0"/>
  <cols>
    <col min="1" max="1" width="5.67188" style="6" customWidth="1"/>
    <col min="2" max="2" width="2.17188" style="6" customWidth="1"/>
    <col min="3" max="6" width="9.35156" style="6" customWidth="1"/>
    <col min="7" max="7" width="10.3516" style="6" customWidth="1"/>
    <col min="8" max="8" width="9.35156" style="6" customWidth="1"/>
    <col min="9" max="9" width="1.35156" style="6" customWidth="1"/>
    <col min="10" max="10" width="10.8516" style="6" customWidth="1"/>
    <col min="11" max="11" width="10.5" style="6" customWidth="1"/>
    <col min="12" max="12" width="5.67188" style="6" customWidth="1"/>
    <col min="13" max="13" width="6.17188" style="6" customWidth="1"/>
    <col min="14" max="16" width="7" style="6" customWidth="1"/>
    <col min="17" max="16384" width="7" style="6" customWidth="1"/>
  </cols>
  <sheetData>
    <row r="1" ht="10" customHeight="1">
      <c r="A1" s="7"/>
      <c r="B1" s="7"/>
      <c r="C1" s="7"/>
      <c r="D1" s="7"/>
      <c r="E1" s="7"/>
      <c r="F1" s="7"/>
      <c r="G1" s="7"/>
      <c r="H1" s="7"/>
      <c r="I1" s="7"/>
      <c r="J1" s="7"/>
      <c r="K1" s="7"/>
      <c r="L1" s="7"/>
      <c r="M1" s="7"/>
      <c r="N1" s="7"/>
      <c r="O1" s="7"/>
      <c r="P1" s="7"/>
    </row>
    <row r="2" ht="25" customHeight="1">
      <c r="A2" s="7"/>
      <c r="B2" s="7"/>
      <c r="C2" s="7"/>
      <c r="D2" s="7"/>
      <c r="E2" s="7"/>
      <c r="F2" s="7"/>
      <c r="G2" s="7"/>
      <c r="H2" s="7"/>
      <c r="I2" s="7"/>
      <c r="J2" s="7"/>
      <c r="K2" s="7"/>
      <c r="L2" s="7"/>
      <c r="M2" s="7"/>
      <c r="N2" s="7"/>
      <c r="O2" s="7"/>
      <c r="P2" s="7"/>
    </row>
    <row r="3" ht="24" customHeight="1">
      <c r="A3" s="8"/>
      <c r="B3" s="8"/>
      <c r="C3" s="9"/>
      <c r="D3" s="9"/>
      <c r="E3" s="9"/>
      <c r="F3" s="9"/>
      <c r="G3" s="9"/>
      <c r="H3" s="8"/>
      <c r="I3" s="8"/>
      <c r="J3" s="8"/>
      <c r="K3" s="10"/>
      <c r="L3" s="11"/>
      <c r="M3" s="12"/>
      <c r="N3" s="13"/>
      <c r="O3" s="13"/>
      <c r="P3" s="7"/>
    </row>
    <row r="4" ht="24" customHeight="1">
      <c r="A4" t="s" s="14">
        <v>6</v>
      </c>
      <c r="B4" s="15"/>
      <c r="C4" s="16"/>
      <c r="D4" s="16"/>
      <c r="E4" s="16"/>
      <c r="F4" s="16"/>
      <c r="G4" s="17"/>
      <c r="H4" s="18"/>
      <c r="I4" s="19"/>
      <c r="J4" s="19"/>
      <c r="K4" t="s" s="20">
        <v>7</v>
      </c>
      <c r="L4" s="21"/>
      <c r="M4" s="21"/>
      <c r="N4" s="22"/>
      <c r="O4" s="22"/>
      <c r="P4" s="18"/>
    </row>
    <row r="5" ht="24" customHeight="1">
      <c r="A5" t="s" s="23">
        <v>8</v>
      </c>
      <c r="B5" s="24"/>
      <c r="C5" s="25"/>
      <c r="D5" s="25"/>
      <c r="E5" s="25"/>
      <c r="F5" s="25"/>
      <c r="G5" s="26"/>
      <c r="H5" s="18"/>
      <c r="I5" s="27"/>
      <c r="J5" s="27"/>
      <c r="K5" s="28"/>
      <c r="L5" s="28"/>
      <c r="M5" s="28"/>
      <c r="N5" s="29"/>
      <c r="O5" s="29"/>
      <c r="P5" s="7"/>
    </row>
    <row r="6" ht="8" customHeight="1">
      <c r="A6" s="30"/>
      <c r="B6" s="31"/>
      <c r="C6" s="31"/>
      <c r="D6" s="31"/>
      <c r="E6" s="31"/>
      <c r="F6" s="31"/>
      <c r="G6" s="31"/>
      <c r="H6" s="7"/>
      <c r="I6" s="32"/>
      <c r="J6" s="32"/>
      <c r="K6" s="32"/>
      <c r="L6" s="32"/>
      <c r="M6" s="32"/>
      <c r="N6" s="32"/>
      <c r="O6" s="32"/>
      <c r="P6" s="7"/>
    </row>
    <row r="7" ht="21.5" customHeight="1">
      <c r="A7" t="s" s="33">
        <v>9</v>
      </c>
      <c r="B7" s="34"/>
      <c r="C7" s="35"/>
      <c r="D7" s="35"/>
      <c r="E7" s="35"/>
      <c r="F7" s="35"/>
      <c r="G7" s="36"/>
      <c r="H7" s="37"/>
      <c r="I7" t="s" s="38">
        <v>10</v>
      </c>
      <c r="J7" s="39"/>
      <c r="K7" s="39"/>
      <c r="L7" s="39"/>
      <c r="M7" s="39"/>
      <c r="N7" t="s" s="40">
        <v>11</v>
      </c>
      <c r="O7" s="41"/>
      <c r="P7" s="42"/>
    </row>
    <row r="8" ht="22.25" customHeight="1">
      <c r="A8" t="s" s="43">
        <v>12</v>
      </c>
      <c r="B8" s="26"/>
      <c r="C8" s="44"/>
      <c r="D8" s="44"/>
      <c r="E8" s="44"/>
      <c r="F8" s="44"/>
      <c r="G8" s="45"/>
      <c r="H8" s="37"/>
      <c r="I8" t="s" s="46">
        <v>13</v>
      </c>
      <c r="J8" s="47"/>
      <c r="K8" s="47"/>
      <c r="L8" s="47"/>
      <c r="M8" s="47"/>
      <c r="N8" t="s" s="48">
        <v>11</v>
      </c>
      <c r="O8" s="49"/>
      <c r="P8" s="42"/>
    </row>
    <row r="9" ht="22.25" customHeight="1">
      <c r="A9" t="s" s="43">
        <v>14</v>
      </c>
      <c r="B9" s="26"/>
      <c r="C9" s="44"/>
      <c r="D9" s="44"/>
      <c r="E9" s="44"/>
      <c r="F9" t="s" s="50">
        <v>11</v>
      </c>
      <c r="G9" s="49"/>
      <c r="H9" s="37"/>
      <c r="I9" t="s" s="46">
        <v>15</v>
      </c>
      <c r="J9" s="47"/>
      <c r="K9" s="47"/>
      <c r="L9" s="47"/>
      <c r="M9" s="47"/>
      <c r="N9" t="s" s="48">
        <v>11</v>
      </c>
      <c r="O9" s="49"/>
      <c r="P9" s="42"/>
    </row>
    <row r="10" ht="22.25" customHeight="1">
      <c r="A10" t="s" s="51">
        <v>16</v>
      </c>
      <c r="B10" s="52"/>
      <c r="C10" s="53"/>
      <c r="D10" s="53"/>
      <c r="E10" s="53"/>
      <c r="F10" t="s" s="54">
        <v>11</v>
      </c>
      <c r="G10" s="55"/>
      <c r="H10" s="37"/>
      <c r="I10" t="s" s="46">
        <v>17</v>
      </c>
      <c r="J10" s="47"/>
      <c r="K10" s="47"/>
      <c r="L10" s="47"/>
      <c r="M10" s="47"/>
      <c r="N10" t="s" s="48">
        <v>11</v>
      </c>
      <c r="O10" s="49"/>
      <c r="P10" s="42"/>
    </row>
    <row r="11" ht="22.25" customHeight="1">
      <c r="A11" s="56"/>
      <c r="B11" s="56"/>
      <c r="C11" s="56"/>
      <c r="D11" s="56"/>
      <c r="E11" s="56"/>
      <c r="F11" s="56"/>
      <c r="G11" s="56"/>
      <c r="H11" s="57"/>
      <c r="I11" t="s" s="46">
        <v>18</v>
      </c>
      <c r="J11" s="47"/>
      <c r="K11" s="47"/>
      <c r="L11" s="47"/>
      <c r="M11" s="47"/>
      <c r="N11" t="s" s="48">
        <v>11</v>
      </c>
      <c r="O11" s="49"/>
      <c r="P11" s="42"/>
    </row>
    <row r="12" ht="22.25" customHeight="1">
      <c r="A12" s="58"/>
      <c r="B12" s="58"/>
      <c r="C12" s="58"/>
      <c r="D12" s="58"/>
      <c r="E12" s="58"/>
      <c r="F12" s="58"/>
      <c r="G12" s="58"/>
      <c r="H12" s="57"/>
      <c r="I12" t="s" s="46">
        <v>19</v>
      </c>
      <c r="J12" s="47"/>
      <c r="K12" s="47"/>
      <c r="L12" s="47"/>
      <c r="M12" s="47"/>
      <c r="N12" t="s" s="48">
        <v>11</v>
      </c>
      <c r="O12" s="49"/>
      <c r="P12" s="42"/>
    </row>
    <row r="13" ht="22.25" customHeight="1">
      <c r="A13" s="58"/>
      <c r="B13" s="58"/>
      <c r="C13" s="58"/>
      <c r="D13" s="58"/>
      <c r="E13" s="58"/>
      <c r="F13" s="58"/>
      <c r="G13" s="58"/>
      <c r="H13" s="57"/>
      <c r="I13" t="s" s="59">
        <v>20</v>
      </c>
      <c r="J13" s="60"/>
      <c r="K13" s="60"/>
      <c r="L13" s="60"/>
      <c r="M13" s="60"/>
      <c r="N13" t="s" s="61">
        <v>11</v>
      </c>
      <c r="O13" s="55"/>
      <c r="P13" s="42"/>
    </row>
    <row r="14" ht="17" customHeight="1">
      <c r="A14" s="7"/>
      <c r="B14" s="7"/>
      <c r="C14" s="7"/>
      <c r="D14" s="7"/>
      <c r="E14" s="7"/>
      <c r="F14" s="7"/>
      <c r="G14" s="7"/>
      <c r="H14" s="7"/>
      <c r="I14" s="62"/>
      <c r="J14" s="62"/>
      <c r="K14" s="63"/>
      <c r="L14" s="63"/>
      <c r="M14" s="63"/>
      <c r="N14" s="63"/>
      <c r="O14" s="63"/>
      <c r="P14" s="7"/>
    </row>
    <row r="15" ht="16" customHeight="1">
      <c r="A15" s="32"/>
      <c r="B15" s="32"/>
      <c r="C15" s="32"/>
      <c r="D15" s="32"/>
      <c r="E15" s="32"/>
      <c r="F15" s="32"/>
      <c r="G15" s="32"/>
      <c r="H15" s="32"/>
      <c r="I15" s="32"/>
      <c r="J15" s="64"/>
      <c r="K15" t="s" s="65">
        <v>21</v>
      </c>
      <c r="L15" s="66"/>
      <c r="M15" t="s" s="65">
        <v>22</v>
      </c>
      <c r="N15" s="67"/>
      <c r="O15" s="66"/>
      <c r="P15" s="68"/>
    </row>
    <row r="16" ht="219.5" customHeight="1">
      <c r="A16" t="s" s="69">
        <v>23</v>
      </c>
      <c r="B16" t="s" s="70">
        <v>24</v>
      </c>
      <c r="C16" s="71"/>
      <c r="D16" s="71"/>
      <c r="E16" s="71"/>
      <c r="F16" s="71"/>
      <c r="G16" s="71"/>
      <c r="H16" s="71"/>
      <c r="I16" s="72"/>
      <c r="J16" s="73"/>
      <c r="K16" s="74"/>
      <c r="L16" s="75"/>
      <c r="M16" t="s" s="76">
        <v>25</v>
      </c>
      <c r="N16" s="77">
        <f>SUM(C18+D18+E18+F18+G18+H18)/6</f>
        <v>0</v>
      </c>
      <c r="O16" s="78">
        <f>MAX(0,N16*0.6)</f>
        <v>0</v>
      </c>
      <c r="P16" s="42"/>
    </row>
    <row r="17" ht="22" customHeight="1">
      <c r="A17" s="79"/>
      <c r="B17" s="80"/>
      <c r="C17" t="s" s="81">
        <v>26</v>
      </c>
      <c r="D17" t="s" s="81">
        <v>27</v>
      </c>
      <c r="E17" t="s" s="81">
        <v>28</v>
      </c>
      <c r="F17" t="s" s="81">
        <v>29</v>
      </c>
      <c r="G17" t="s" s="81">
        <v>30</v>
      </c>
      <c r="H17" t="s" s="81">
        <v>31</v>
      </c>
      <c r="I17" s="82"/>
      <c r="J17" s="83"/>
      <c r="K17" s="84"/>
      <c r="L17" s="85"/>
      <c r="M17" s="86"/>
      <c r="N17" s="87"/>
      <c r="O17" s="88"/>
      <c r="P17" s="42"/>
    </row>
    <row r="18" ht="47.25" customHeight="1">
      <c r="A18" s="89"/>
      <c r="B18" s="90"/>
      <c r="C18" s="91"/>
      <c r="D18" s="91"/>
      <c r="E18" s="91"/>
      <c r="F18" s="91"/>
      <c r="G18" s="91"/>
      <c r="H18" s="91"/>
      <c r="I18" s="92"/>
      <c r="J18" s="93"/>
      <c r="K18" s="94"/>
      <c r="L18" s="95"/>
      <c r="M18" s="96"/>
      <c r="N18" s="97"/>
      <c r="O18" s="98"/>
      <c r="P18" s="42"/>
    </row>
    <row r="19" ht="126" customHeight="1">
      <c r="A19" t="s" s="69">
        <v>32</v>
      </c>
      <c r="B19" t="s" s="99">
        <v>33</v>
      </c>
      <c r="C19" s="71"/>
      <c r="D19" s="71"/>
      <c r="E19" s="71"/>
      <c r="F19" s="71"/>
      <c r="G19" s="71"/>
      <c r="H19" s="71"/>
      <c r="I19" s="71"/>
      <c r="J19" s="100"/>
      <c r="K19" s="101"/>
      <c r="L19" s="102"/>
      <c r="M19" t="s" s="103">
        <v>34</v>
      </c>
      <c r="N19" s="104"/>
      <c r="O19" s="78">
        <f>MAX(0,(N19-N20)*0.25)</f>
        <v>0</v>
      </c>
      <c r="P19" s="42"/>
    </row>
    <row r="20" ht="29.25" customHeight="1">
      <c r="A20" s="89"/>
      <c r="B20" t="s" s="105">
        <v>35</v>
      </c>
      <c r="C20" s="106"/>
      <c r="D20" s="107"/>
      <c r="E20" s="107"/>
      <c r="F20" s="107"/>
      <c r="G20" s="107"/>
      <c r="H20" s="107"/>
      <c r="I20" s="108"/>
      <c r="J20" s="31"/>
      <c r="K20" s="109"/>
      <c r="L20" s="110"/>
      <c r="M20" s="111"/>
      <c r="N20" s="112">
        <f>SUM(D20:H20)</f>
        <v>0</v>
      </c>
      <c r="O20" s="113"/>
      <c r="P20" s="42"/>
    </row>
    <row r="21" ht="129" customHeight="1">
      <c r="A21" t="s" s="69">
        <v>36</v>
      </c>
      <c r="B21" t="s" s="99">
        <v>37</v>
      </c>
      <c r="C21" s="71"/>
      <c r="D21" s="71"/>
      <c r="E21" s="71"/>
      <c r="F21" s="71"/>
      <c r="G21" s="71"/>
      <c r="H21" s="71"/>
      <c r="I21" s="71"/>
      <c r="J21" s="100"/>
      <c r="K21" s="114"/>
      <c r="L21" s="115"/>
      <c r="M21" t="s" s="103">
        <v>38</v>
      </c>
      <c r="N21" s="104"/>
      <c r="O21" s="78">
        <f>MAX(0,(N21-N22)*0.15)</f>
        <v>0</v>
      </c>
      <c r="P21" s="42"/>
    </row>
    <row r="22" ht="22.5" customHeight="1">
      <c r="A22" s="89"/>
      <c r="B22" t="s" s="105">
        <v>35</v>
      </c>
      <c r="C22" s="106"/>
      <c r="D22" s="107"/>
      <c r="E22" s="107"/>
      <c r="F22" s="107"/>
      <c r="G22" s="107"/>
      <c r="H22" s="107"/>
      <c r="I22" s="108"/>
      <c r="J22" s="31"/>
      <c r="K22" s="109"/>
      <c r="L22" s="110"/>
      <c r="M22" s="111"/>
      <c r="N22" s="112">
        <f>SUM(D22:H22)</f>
        <v>0</v>
      </c>
      <c r="O22" s="113"/>
      <c r="P22" s="42"/>
    </row>
    <row r="23" ht="17" customHeight="1">
      <c r="A23" s="116"/>
      <c r="B23" s="116"/>
      <c r="C23" s="116"/>
      <c r="D23" s="116"/>
      <c r="E23" s="116"/>
      <c r="F23" s="116"/>
      <c r="G23" s="116"/>
      <c r="H23" s="116"/>
      <c r="I23" s="116"/>
      <c r="J23" s="116"/>
      <c r="K23" s="117"/>
      <c r="L23" s="117"/>
      <c r="M23" s="118"/>
      <c r="N23" s="109"/>
      <c r="O23" s="109"/>
      <c r="P23" s="7"/>
    </row>
    <row r="24" ht="24" customHeight="1">
      <c r="A24" s="7"/>
      <c r="B24" s="7"/>
      <c r="C24" s="7"/>
      <c r="D24" s="7"/>
      <c r="E24" s="7"/>
      <c r="F24" s="7"/>
      <c r="G24" s="7"/>
      <c r="H24" s="7"/>
      <c r="I24" s="7"/>
      <c r="J24" s="57"/>
      <c r="K24" t="s" s="119">
        <v>39</v>
      </c>
      <c r="L24" s="120"/>
      <c r="M24" s="120"/>
      <c r="N24" s="121"/>
      <c r="O24" s="122">
        <f>SUM(O16:O21)</f>
        <v>0</v>
      </c>
      <c r="P24" s="42"/>
    </row>
    <row r="25" ht="18.75" customHeight="1">
      <c r="A25" s="7"/>
      <c r="B25" s="7"/>
      <c r="C25" s="7"/>
      <c r="D25" s="7"/>
      <c r="E25" s="7"/>
      <c r="F25" s="7"/>
      <c r="G25" s="7"/>
      <c r="H25" s="7"/>
      <c r="I25" s="7"/>
      <c r="J25" s="7"/>
      <c r="K25" s="62"/>
      <c r="L25" s="62"/>
      <c r="M25" s="62"/>
      <c r="N25" s="62"/>
      <c r="O25" s="62"/>
      <c r="P25" s="7"/>
    </row>
    <row r="26" ht="18" customHeight="1">
      <c r="A26" s="7"/>
      <c r="B26" s="13"/>
      <c r="C26" s="13"/>
      <c r="D26" s="13"/>
      <c r="E26" s="13"/>
      <c r="F26" s="13"/>
      <c r="G26" s="7"/>
      <c r="H26" s="7"/>
      <c r="I26" s="7"/>
      <c r="J26" s="7"/>
      <c r="K26" s="13"/>
      <c r="L26" s="13"/>
      <c r="M26" s="13"/>
      <c r="N26" s="13"/>
      <c r="O26" s="13"/>
      <c r="P26" s="13"/>
    </row>
    <row r="27" ht="21.5" customHeight="1">
      <c r="A27" t="s" s="123">
        <v>40</v>
      </c>
      <c r="B27" s="124"/>
      <c r="C27" s="124"/>
      <c r="D27" s="124"/>
      <c r="E27" s="124"/>
      <c r="F27" s="21"/>
      <c r="G27" s="18"/>
      <c r="H27" s="7"/>
      <c r="I27" s="7"/>
      <c r="J27" t="s" s="123">
        <v>41</v>
      </c>
      <c r="K27" s="125"/>
      <c r="L27" s="126"/>
      <c r="M27" s="125"/>
      <c r="N27" s="125"/>
      <c r="O27" s="126"/>
      <c r="P27" s="127"/>
    </row>
    <row r="28" ht="18" customHeight="1">
      <c r="A28" s="29"/>
      <c r="B28" s="29"/>
      <c r="C28" s="29"/>
      <c r="D28" s="29"/>
      <c r="E28" s="29"/>
      <c r="F28" s="29"/>
      <c r="G28" s="7"/>
      <c r="H28" s="7"/>
      <c r="I28" s="7"/>
      <c r="J28" s="29"/>
      <c r="K28" s="29"/>
      <c r="L28" s="29"/>
      <c r="M28" s="29"/>
      <c r="N28" s="29"/>
      <c r="O28" s="29"/>
      <c r="P28" s="29"/>
    </row>
    <row r="29" ht="13" customHeight="1">
      <c r="A29" s="7"/>
      <c r="B29" s="7"/>
      <c r="C29" s="7"/>
      <c r="D29" s="7"/>
      <c r="E29" s="7"/>
      <c r="F29" s="128"/>
      <c r="G29" s="7"/>
      <c r="H29" s="129"/>
      <c r="I29" s="129"/>
      <c r="J29" s="129"/>
      <c r="K29" s="130"/>
      <c r="L29" s="131"/>
      <c r="M29" s="132"/>
      <c r="N29" s="7"/>
      <c r="O29" s="7"/>
      <c r="P29" s="7"/>
    </row>
    <row r="30" ht="13" customHeight="1">
      <c r="A30" s="7"/>
      <c r="B30" s="7"/>
      <c r="C30" s="7"/>
      <c r="D30" s="7"/>
      <c r="E30" s="7"/>
      <c r="F30" s="128"/>
      <c r="G30" s="7"/>
      <c r="H30" s="129"/>
      <c r="I30" s="129"/>
      <c r="J30" s="129"/>
      <c r="K30" s="130"/>
      <c r="L30" s="131"/>
      <c r="M30" s="132"/>
      <c r="N30" s="7"/>
      <c r="O30" s="7"/>
      <c r="P30" s="7"/>
    </row>
  </sheetData>
  <mergeCells count="22">
    <mergeCell ref="A11:G13"/>
    <mergeCell ref="A3:I3"/>
    <mergeCell ref="C4:F4"/>
    <mergeCell ref="N4:O4"/>
    <mergeCell ref="C5:F5"/>
    <mergeCell ref="I5:M5"/>
    <mergeCell ref="K15:L15"/>
    <mergeCell ref="M15:O15"/>
    <mergeCell ref="A16:A18"/>
    <mergeCell ref="B16:J16"/>
    <mergeCell ref="K16:L18"/>
    <mergeCell ref="M16:M18"/>
    <mergeCell ref="N16:N18"/>
    <mergeCell ref="O16:O18"/>
    <mergeCell ref="K24:N24"/>
    <mergeCell ref="A19:A20"/>
    <mergeCell ref="B19:J19"/>
    <mergeCell ref="B20:C20"/>
    <mergeCell ref="A21:A22"/>
    <mergeCell ref="B21:J21"/>
    <mergeCell ref="K21:L21"/>
    <mergeCell ref="B22:C22"/>
  </mergeCells>
  <pageMargins left="0.625926" right="0.15748" top="0.484252" bottom="0.393701" header="0.433071" footer="0.19685"/>
  <pageSetup firstPageNumber="1" fitToHeight="1" fitToWidth="1" scale="70" useFirstPageNumber="0" orientation="portrait" pageOrder="downThenOver"/>
  <headerFooter>
    <oddHeader>&amp;R&amp;"Verdana,Bold"&amp;12&amp;K000000JUDGE A
</oddHeader>
    <oddFooter>&amp;C&amp;"Helvetica Neue,Regular"&amp;12&amp;K000000&amp;P</oddFooter>
  </headerFooter>
  <drawing r:id="rId1"/>
</worksheet>
</file>

<file path=xl/worksheets/sheet3.xml><?xml version="1.0" encoding="utf-8"?>
<worksheet xmlns:r="http://schemas.openxmlformats.org/officeDocument/2006/relationships" xmlns="http://schemas.openxmlformats.org/spreadsheetml/2006/main">
  <sheetPr>
    <pageSetUpPr fitToPage="1"/>
  </sheetPr>
  <dimension ref="A1:O35"/>
  <sheetViews>
    <sheetView workbookViewId="0" showGridLines="0" defaultGridColor="1"/>
  </sheetViews>
  <sheetFormatPr defaultColWidth="9.16667" defaultRowHeight="13" customHeight="1" outlineLevelRow="0" outlineLevelCol="0"/>
  <cols>
    <col min="1" max="1" width="6.67188" style="133" customWidth="1"/>
    <col min="2" max="2" width="9.17188" style="133" customWidth="1"/>
    <col min="3" max="3" width="2.5" style="133" customWidth="1"/>
    <col min="4" max="6" width="7.35156" style="133" customWidth="1"/>
    <col min="7" max="8" width="7.5" style="133" customWidth="1"/>
    <col min="9" max="13" width="7.67188" style="133" customWidth="1"/>
    <col min="14" max="15" width="9.17188" style="133" customWidth="1"/>
    <col min="16" max="16384" width="9.17188" style="133" customWidth="1"/>
  </cols>
  <sheetData>
    <row r="1" ht="24" customHeight="1">
      <c r="A1" s="7"/>
      <c r="B1" s="7"/>
      <c r="C1" s="7"/>
      <c r="D1" s="7"/>
      <c r="E1" s="7"/>
      <c r="F1" s="7"/>
      <c r="G1" s="7"/>
      <c r="H1" s="7"/>
      <c r="I1" s="7"/>
      <c r="J1" s="7"/>
      <c r="K1" s="7"/>
      <c r="L1" s="7"/>
      <c r="M1" s="7"/>
      <c r="N1" s="7"/>
      <c r="O1" s="7"/>
    </row>
    <row r="2" ht="24" customHeight="1">
      <c r="A2" s="134"/>
      <c r="B2" s="13"/>
      <c r="C2" s="13"/>
      <c r="D2" s="7"/>
      <c r="E2" s="135"/>
      <c r="F2" s="135"/>
      <c r="G2" s="134"/>
      <c r="H2" s="134"/>
      <c r="I2" s="134"/>
      <c r="J2" s="134"/>
      <c r="K2" s="134"/>
      <c r="L2" s="134"/>
      <c r="M2" s="134"/>
      <c r="N2" s="7"/>
      <c r="O2" s="7"/>
    </row>
    <row r="3" ht="24" customHeight="1">
      <c r="A3" t="s" s="136">
        <v>6</v>
      </c>
      <c r="B3" s="17"/>
      <c r="C3" s="17"/>
      <c r="D3" s="137"/>
      <c r="E3" s="17"/>
      <c r="F3" s="17"/>
      <c r="G3" s="138"/>
      <c r="H3" s="7"/>
      <c r="I3" s="7"/>
      <c r="J3" s="7"/>
      <c r="K3" t="s" s="139">
        <v>43</v>
      </c>
      <c r="L3" s="27"/>
      <c r="M3" s="27"/>
      <c r="N3" s="27"/>
      <c r="O3" s="27"/>
    </row>
    <row r="4" ht="24" customHeight="1">
      <c r="A4" t="s" s="140">
        <v>8</v>
      </c>
      <c r="B4" s="26"/>
      <c r="C4" s="25"/>
      <c r="D4" s="25"/>
      <c r="E4" s="25"/>
      <c r="F4" s="26"/>
      <c r="G4" s="141"/>
      <c r="H4" s="142"/>
      <c r="I4" s="143"/>
      <c r="J4" s="143"/>
      <c r="K4" t="s" s="139">
        <v>44</v>
      </c>
      <c r="L4" s="27"/>
      <c r="M4" s="27"/>
      <c r="N4" s="27"/>
      <c r="O4" s="27"/>
    </row>
    <row r="5" ht="15.75" customHeight="1">
      <c r="A5" s="30"/>
      <c r="B5" s="31"/>
      <c r="C5" s="31"/>
      <c r="D5" s="31"/>
      <c r="E5" s="31"/>
      <c r="F5" s="144"/>
      <c r="G5" s="145"/>
      <c r="H5" s="18"/>
      <c r="I5" t="s" s="146">
        <v>45</v>
      </c>
      <c r="J5" s="32"/>
      <c r="K5" s="32"/>
      <c r="L5" s="32"/>
      <c r="M5" s="32"/>
      <c r="N5" s="32"/>
      <c r="O5" s="7"/>
    </row>
    <row r="6" ht="21.5" customHeight="1">
      <c r="A6" t="s" s="33">
        <v>9</v>
      </c>
      <c r="B6" s="34"/>
      <c r="C6" s="35"/>
      <c r="D6" s="35"/>
      <c r="E6" s="35"/>
      <c r="F6" s="35"/>
      <c r="G6" s="36"/>
      <c r="H6" s="37"/>
      <c r="I6" t="s" s="38">
        <v>10</v>
      </c>
      <c r="J6" s="39"/>
      <c r="K6" s="39"/>
      <c r="L6" s="39"/>
      <c r="M6" t="s" s="40">
        <v>11</v>
      </c>
      <c r="N6" s="41"/>
      <c r="O6" s="42"/>
    </row>
    <row r="7" ht="22.25" customHeight="1">
      <c r="A7" t="s" s="43">
        <v>12</v>
      </c>
      <c r="B7" s="26"/>
      <c r="C7" s="44"/>
      <c r="D7" s="44"/>
      <c r="E7" s="44"/>
      <c r="F7" s="44"/>
      <c r="G7" s="45"/>
      <c r="H7" s="37"/>
      <c r="I7" t="s" s="46">
        <v>13</v>
      </c>
      <c r="J7" s="47"/>
      <c r="K7" s="47"/>
      <c r="L7" s="47"/>
      <c r="M7" t="s" s="48">
        <v>11</v>
      </c>
      <c r="N7" s="49"/>
      <c r="O7" s="42"/>
    </row>
    <row r="8" ht="22.25" customHeight="1">
      <c r="A8" t="s" s="43">
        <v>14</v>
      </c>
      <c r="B8" s="26"/>
      <c r="C8" s="44"/>
      <c r="D8" s="44"/>
      <c r="E8" s="44"/>
      <c r="F8" t="s" s="50">
        <v>11</v>
      </c>
      <c r="G8" s="49"/>
      <c r="H8" s="37"/>
      <c r="I8" t="s" s="46">
        <v>15</v>
      </c>
      <c r="J8" s="47"/>
      <c r="K8" s="47"/>
      <c r="L8" s="47"/>
      <c r="M8" t="s" s="48">
        <v>11</v>
      </c>
      <c r="N8" s="49"/>
      <c r="O8" s="42"/>
    </row>
    <row r="9" ht="22.25" customHeight="1">
      <c r="A9" t="s" s="51">
        <v>16</v>
      </c>
      <c r="B9" s="52"/>
      <c r="C9" s="53"/>
      <c r="D9" s="53"/>
      <c r="E9" s="53"/>
      <c r="F9" t="s" s="54">
        <v>11</v>
      </c>
      <c r="G9" s="55"/>
      <c r="H9" s="37"/>
      <c r="I9" t="s" s="46">
        <v>17</v>
      </c>
      <c r="J9" s="47"/>
      <c r="K9" s="47"/>
      <c r="L9" s="47"/>
      <c r="M9" t="s" s="48">
        <v>11</v>
      </c>
      <c r="N9" s="49"/>
      <c r="O9" s="42"/>
    </row>
    <row r="10" ht="22.25" customHeight="1">
      <c r="A10" s="56"/>
      <c r="B10" s="56"/>
      <c r="C10" s="56"/>
      <c r="D10" s="56"/>
      <c r="E10" s="56"/>
      <c r="F10" s="56"/>
      <c r="G10" s="56"/>
      <c r="H10" s="57"/>
      <c r="I10" t="s" s="46">
        <v>18</v>
      </c>
      <c r="J10" s="47"/>
      <c r="K10" s="47"/>
      <c r="L10" s="47"/>
      <c r="M10" t="s" s="48">
        <v>11</v>
      </c>
      <c r="N10" s="49"/>
      <c r="O10" s="42"/>
    </row>
    <row r="11" ht="22.25" customHeight="1">
      <c r="A11" s="58"/>
      <c r="B11" s="58"/>
      <c r="C11" s="58"/>
      <c r="D11" s="58"/>
      <c r="E11" s="58"/>
      <c r="F11" s="58"/>
      <c r="G11" s="58"/>
      <c r="H11" s="57"/>
      <c r="I11" t="s" s="46">
        <v>19</v>
      </c>
      <c r="J11" s="47"/>
      <c r="K11" s="47"/>
      <c r="L11" s="47"/>
      <c r="M11" t="s" s="48">
        <v>11</v>
      </c>
      <c r="N11" s="49"/>
      <c r="O11" s="42"/>
    </row>
    <row r="12" ht="22.25" customHeight="1">
      <c r="A12" s="147"/>
      <c r="B12" s="147"/>
      <c r="C12" s="58"/>
      <c r="D12" s="58"/>
      <c r="E12" s="58"/>
      <c r="F12" s="58"/>
      <c r="G12" s="58"/>
      <c r="H12" s="57"/>
      <c r="I12" t="s" s="59">
        <v>20</v>
      </c>
      <c r="J12" s="60"/>
      <c r="K12" s="60"/>
      <c r="L12" s="60"/>
      <c r="M12" t="s" s="61">
        <v>11</v>
      </c>
      <c r="N12" s="55"/>
      <c r="O12" s="42"/>
    </row>
    <row r="13" ht="21.75" customHeight="1">
      <c r="A13" s="148"/>
      <c r="B13" s="149"/>
      <c r="C13" s="18"/>
      <c r="D13" s="7"/>
      <c r="E13" s="7"/>
      <c r="F13" s="7"/>
      <c r="G13" s="150"/>
      <c r="H13" s="150"/>
      <c r="I13" s="63"/>
      <c r="J13" s="63"/>
      <c r="K13" s="63"/>
      <c r="L13" s="63"/>
      <c r="M13" s="63"/>
      <c r="N13" s="63"/>
      <c r="O13" s="7"/>
    </row>
    <row r="14" ht="15.75" customHeight="1">
      <c r="A14" s="151"/>
      <c r="B14" s="152"/>
      <c r="C14" s="150"/>
      <c r="D14" s="150"/>
      <c r="E14" s="150"/>
      <c r="F14" s="153"/>
      <c r="G14" s="154">
        <v>1</v>
      </c>
      <c r="H14" s="154">
        <v>2</v>
      </c>
      <c r="I14" s="154">
        <v>3</v>
      </c>
      <c r="J14" s="154">
        <v>4</v>
      </c>
      <c r="K14" s="154">
        <v>5</v>
      </c>
      <c r="L14" s="154">
        <v>6</v>
      </c>
      <c r="M14" s="154">
        <v>7</v>
      </c>
      <c r="N14" t="s" s="155">
        <v>46</v>
      </c>
      <c r="O14" s="68"/>
    </row>
    <row r="15" ht="28" customHeight="1">
      <c r="A15" s="156"/>
      <c r="B15" t="s" s="157">
        <v>47</v>
      </c>
      <c r="C15" s="158"/>
      <c r="D15" s="158"/>
      <c r="E15" s="158"/>
      <c r="F15" s="158"/>
      <c r="G15" s="159"/>
      <c r="H15" s="159"/>
      <c r="I15" s="159"/>
      <c r="J15" s="159"/>
      <c r="K15" s="159"/>
      <c r="L15" s="159"/>
      <c r="M15" s="159"/>
      <c r="N15" s="160">
        <f>SUM(G15:M15)</f>
        <v>0</v>
      </c>
      <c r="O15" s="68"/>
    </row>
    <row r="16" ht="28" customHeight="1">
      <c r="A16" s="156"/>
      <c r="B16" t="s" s="157">
        <v>48</v>
      </c>
      <c r="C16" s="158"/>
      <c r="D16" s="158"/>
      <c r="E16" s="158"/>
      <c r="F16" s="158"/>
      <c r="G16" s="159"/>
      <c r="H16" s="159"/>
      <c r="I16" s="159"/>
      <c r="J16" s="159"/>
      <c r="K16" s="159"/>
      <c r="L16" s="159"/>
      <c r="M16" s="159"/>
      <c r="N16" s="160">
        <f>SUM(G16:M16)</f>
        <v>0</v>
      </c>
      <c r="O16" s="68"/>
    </row>
    <row r="17" ht="28" customHeight="1">
      <c r="A17" s="156"/>
      <c r="B17" t="s" s="157">
        <v>49</v>
      </c>
      <c r="C17" s="158"/>
      <c r="D17" s="158"/>
      <c r="E17" s="158"/>
      <c r="F17" s="158"/>
      <c r="G17" s="159"/>
      <c r="H17" s="159"/>
      <c r="I17" s="159"/>
      <c r="J17" s="159"/>
      <c r="K17" s="159"/>
      <c r="L17" s="159"/>
      <c r="M17" s="159"/>
      <c r="N17" s="160">
        <f>SUM(G17:M17)</f>
        <v>0</v>
      </c>
      <c r="O17" s="68"/>
    </row>
    <row r="18" ht="28" customHeight="1">
      <c r="A18" s="156"/>
      <c r="B18" t="s" s="157">
        <v>50</v>
      </c>
      <c r="C18" s="158"/>
      <c r="D18" s="158"/>
      <c r="E18" s="158"/>
      <c r="F18" s="158"/>
      <c r="G18" s="159"/>
      <c r="H18" s="159"/>
      <c r="I18" s="159"/>
      <c r="J18" s="159"/>
      <c r="K18" s="159"/>
      <c r="L18" s="159"/>
      <c r="M18" s="159"/>
      <c r="N18" s="160">
        <f>SUM(G18:M18)</f>
        <v>0</v>
      </c>
      <c r="O18" s="68"/>
    </row>
    <row r="19" ht="28" customHeight="1">
      <c r="A19" s="156"/>
      <c r="B19" t="s" s="161">
        <v>51</v>
      </c>
      <c r="C19" s="162"/>
      <c r="D19" s="162"/>
      <c r="E19" s="162"/>
      <c r="F19" s="162"/>
      <c r="G19" s="159"/>
      <c r="H19" s="159"/>
      <c r="I19" s="159"/>
      <c r="J19" s="159"/>
      <c r="K19" s="159"/>
      <c r="L19" s="159"/>
      <c r="M19" s="159"/>
      <c r="N19" s="160">
        <f>SUM(G19:M19)</f>
        <v>0</v>
      </c>
      <c r="O19" s="68"/>
    </row>
    <row r="20" ht="28" customHeight="1">
      <c r="A20" s="156"/>
      <c r="B20" t="s" s="161">
        <v>52</v>
      </c>
      <c r="C20" s="162"/>
      <c r="D20" s="162"/>
      <c r="E20" s="162"/>
      <c r="F20" s="162"/>
      <c r="G20" s="159"/>
      <c r="H20" s="159"/>
      <c r="I20" s="159"/>
      <c r="J20" s="159"/>
      <c r="K20" s="159"/>
      <c r="L20" s="159"/>
      <c r="M20" s="159"/>
      <c r="N20" s="160">
        <f>SUM(G20:M20)</f>
        <v>0</v>
      </c>
      <c r="O20" s="68"/>
    </row>
    <row r="21" ht="36" customHeight="1">
      <c r="A21" s="156"/>
      <c r="B21" t="s" s="161">
        <v>53</v>
      </c>
      <c r="C21" s="162"/>
      <c r="D21" s="162"/>
      <c r="E21" s="162"/>
      <c r="F21" s="162"/>
      <c r="G21" s="159"/>
      <c r="H21" s="159"/>
      <c r="I21" s="159"/>
      <c r="J21" s="159"/>
      <c r="K21" s="159"/>
      <c r="L21" s="159"/>
      <c r="M21" s="159"/>
      <c r="N21" s="160">
        <f>SUM(G21:M21)</f>
        <v>0</v>
      </c>
      <c r="O21" s="68"/>
    </row>
    <row r="22" ht="14.25" customHeight="1">
      <c r="A22" s="150"/>
      <c r="B22" s="163"/>
      <c r="C22" s="163"/>
      <c r="D22" s="163"/>
      <c r="E22" s="163"/>
      <c r="F22" s="163"/>
      <c r="G22" s="163"/>
      <c r="H22" s="163"/>
      <c r="I22" s="29"/>
      <c r="J22" s="29"/>
      <c r="K22" s="29"/>
      <c r="L22" s="164"/>
      <c r="M22" s="29"/>
      <c r="N22" s="163"/>
      <c r="O22" s="7"/>
    </row>
    <row r="23" ht="15.75" customHeight="1">
      <c r="A23" t="s" s="165">
        <v>21</v>
      </c>
      <c r="B23" s="166"/>
      <c r="C23" s="166"/>
      <c r="D23" s="166"/>
      <c r="E23" s="166"/>
      <c r="F23" s="166"/>
      <c r="G23" s="166"/>
      <c r="H23" s="167"/>
      <c r="I23" s="168"/>
      <c r="J23" s="7"/>
      <c r="K23" s="7"/>
      <c r="L23" s="13"/>
      <c r="M23" t="s" s="169">
        <v>54</v>
      </c>
      <c r="N23" s="170">
        <f>SUM(N15:N21)</f>
        <v>0</v>
      </c>
      <c r="O23" s="68"/>
    </row>
    <row r="24" ht="18" customHeight="1">
      <c r="A24" s="171"/>
      <c r="B24" s="58"/>
      <c r="C24" s="58"/>
      <c r="D24" s="58"/>
      <c r="E24" s="58"/>
      <c r="F24" s="58"/>
      <c r="G24" s="58"/>
      <c r="H24" s="172"/>
      <c r="I24" s="173"/>
      <c r="J24" s="18"/>
      <c r="K24" s="174"/>
      <c r="L24" s="175"/>
      <c r="M24" t="s" s="176">
        <v>55</v>
      </c>
      <c r="N24" s="177">
        <f>ROUND(N23/6,3)</f>
        <v>0</v>
      </c>
      <c r="O24" s="42"/>
    </row>
    <row r="25" ht="13" customHeight="1">
      <c r="A25" s="171"/>
      <c r="B25" s="58"/>
      <c r="C25" s="58"/>
      <c r="D25" s="58"/>
      <c r="E25" s="58"/>
      <c r="F25" s="58"/>
      <c r="G25" s="58"/>
      <c r="H25" s="172"/>
      <c r="I25" s="178"/>
      <c r="J25" s="7"/>
      <c r="K25" s="7"/>
      <c r="L25" s="179"/>
      <c r="M25" s="180"/>
      <c r="N25" s="181"/>
      <c r="O25" s="7"/>
    </row>
    <row r="26" ht="13" customHeight="1">
      <c r="A26" s="182"/>
      <c r="B26" s="183"/>
      <c r="C26" s="183"/>
      <c r="D26" s="183"/>
      <c r="E26" s="183"/>
      <c r="F26" s="183"/>
      <c r="G26" s="183"/>
      <c r="H26" s="184"/>
      <c r="I26" s="68"/>
      <c r="J26" s="7"/>
      <c r="K26" s="7"/>
      <c r="L26" s="174"/>
      <c r="M26" t="s" s="185">
        <v>56</v>
      </c>
      <c r="N26" s="186"/>
      <c r="O26" s="7"/>
    </row>
    <row r="27" ht="17.25" customHeight="1">
      <c r="A27" s="29"/>
      <c r="B27" s="29"/>
      <c r="C27" s="29"/>
      <c r="D27" s="29"/>
      <c r="E27" s="29"/>
      <c r="F27" s="29"/>
      <c r="G27" s="29"/>
      <c r="H27" s="29"/>
      <c r="I27" s="7"/>
      <c r="J27" s="32"/>
      <c r="K27" s="32"/>
      <c r="L27" s="32"/>
      <c r="M27" s="187"/>
      <c r="N27" s="32"/>
      <c r="O27" s="7"/>
    </row>
    <row r="28" ht="24" customHeight="1">
      <c r="A28" s="7"/>
      <c r="B28" s="7"/>
      <c r="C28" s="7"/>
      <c r="D28" s="7"/>
      <c r="E28" s="7"/>
      <c r="F28" s="7"/>
      <c r="G28" s="7"/>
      <c r="H28" s="7"/>
      <c r="I28" s="188"/>
      <c r="J28" t="s" s="189">
        <v>57</v>
      </c>
      <c r="K28" s="190"/>
      <c r="L28" s="190"/>
      <c r="M28" s="191"/>
      <c r="N28" s="192">
        <f>ROUND(N24/7,3)</f>
        <v>0</v>
      </c>
      <c r="O28" s="193"/>
    </row>
    <row r="29" ht="18" customHeight="1">
      <c r="A29" s="7"/>
      <c r="B29" s="7"/>
      <c r="C29" s="7"/>
      <c r="D29" s="7"/>
      <c r="E29" s="128"/>
      <c r="F29" s="7"/>
      <c r="G29" s="7"/>
      <c r="H29" s="7"/>
      <c r="I29" s="129"/>
      <c r="J29" s="194"/>
      <c r="K29" s="195"/>
      <c r="L29" s="195"/>
      <c r="M29" s="196"/>
      <c r="N29" s="197"/>
      <c r="O29" s="198"/>
    </row>
    <row r="30" ht="18" customHeight="1">
      <c r="A30" s="7"/>
      <c r="B30" s="7"/>
      <c r="C30" s="7"/>
      <c r="D30" s="7"/>
      <c r="E30" s="128"/>
      <c r="F30" s="7"/>
      <c r="G30" s="7"/>
      <c r="H30" s="7"/>
      <c r="I30" s="129"/>
      <c r="J30" s="129"/>
      <c r="K30" s="130"/>
      <c r="L30" s="130"/>
      <c r="M30" s="199"/>
      <c r="N30" s="200"/>
      <c r="O30" s="198"/>
    </row>
    <row r="31" ht="18" customHeight="1">
      <c r="A31" s="7"/>
      <c r="B31" s="7"/>
      <c r="C31" s="7"/>
      <c r="D31" s="7"/>
      <c r="E31" s="128"/>
      <c r="F31" s="7"/>
      <c r="G31" s="7"/>
      <c r="H31" s="7"/>
      <c r="I31" s="129"/>
      <c r="J31" s="129"/>
      <c r="K31" s="130"/>
      <c r="L31" s="130"/>
      <c r="M31" s="199"/>
      <c r="N31" s="200"/>
      <c r="O31" s="198"/>
    </row>
    <row r="32" ht="13" customHeight="1">
      <c r="A32" s="7"/>
      <c r="B32" s="7"/>
      <c r="C32" s="7"/>
      <c r="D32" s="7"/>
      <c r="E32" s="7"/>
      <c r="F32" s="7"/>
      <c r="G32" s="7"/>
      <c r="H32" s="7"/>
      <c r="I32" s="7"/>
      <c r="J32" s="7"/>
      <c r="K32" s="7"/>
      <c r="L32" s="7"/>
      <c r="M32" s="7"/>
      <c r="N32" s="151"/>
      <c r="O32" s="7"/>
    </row>
    <row r="33" ht="13" customHeight="1">
      <c r="A33" s="7"/>
      <c r="B33" s="13"/>
      <c r="C33" s="13"/>
      <c r="D33" s="13"/>
      <c r="E33" s="13"/>
      <c r="F33" s="13"/>
      <c r="G33" s="13"/>
      <c r="H33" s="7"/>
      <c r="I33" s="7"/>
      <c r="J33" s="13"/>
      <c r="K33" s="13"/>
      <c r="L33" s="13"/>
      <c r="M33" s="13"/>
      <c r="N33" s="13"/>
      <c r="O33" s="7"/>
    </row>
    <row r="34" ht="20.75" customHeight="1">
      <c r="A34" t="s" s="123">
        <v>40</v>
      </c>
      <c r="B34" s="124"/>
      <c r="C34" s="124"/>
      <c r="D34" s="124"/>
      <c r="E34" s="124"/>
      <c r="F34" s="124"/>
      <c r="G34" s="124"/>
      <c r="H34" s="18"/>
      <c r="I34" t="s" s="123">
        <v>41</v>
      </c>
      <c r="J34" s="201"/>
      <c r="K34" s="202"/>
      <c r="L34" s="202"/>
      <c r="M34" s="202"/>
      <c r="N34" s="202"/>
      <c r="O34" s="18"/>
    </row>
    <row r="35" ht="13" customHeight="1">
      <c r="A35" s="29"/>
      <c r="B35" s="29"/>
      <c r="C35" s="29"/>
      <c r="D35" s="29"/>
      <c r="E35" s="29"/>
      <c r="F35" s="29"/>
      <c r="G35" s="29"/>
      <c r="H35" s="7"/>
      <c r="I35" s="29"/>
      <c r="J35" s="29"/>
      <c r="K35" s="29"/>
      <c r="L35" s="29"/>
      <c r="M35" s="29"/>
      <c r="N35" s="29"/>
      <c r="O35" s="7"/>
    </row>
  </sheetData>
  <mergeCells count="12">
    <mergeCell ref="A23:H26"/>
    <mergeCell ref="K3:O3"/>
    <mergeCell ref="C4:E4"/>
    <mergeCell ref="K4:O4"/>
    <mergeCell ref="A10:G12"/>
    <mergeCell ref="B15:F15"/>
    <mergeCell ref="B16:F16"/>
    <mergeCell ref="B17:F17"/>
    <mergeCell ref="B18:F18"/>
    <mergeCell ref="B19:F19"/>
    <mergeCell ref="B20:F20"/>
    <mergeCell ref="B21:F21"/>
  </mergeCells>
  <pageMargins left="0.787402" right="0.15748" top="0.984252" bottom="0.393701" header="0.683071" footer="0.19685"/>
  <pageSetup firstPageNumber="1" fitToHeight="1" fitToWidth="1" scale="84" useFirstPageNumber="0" orientation="portrait" pageOrder="downThenOver"/>
  <headerFooter>
    <oddHeader>&amp;R&amp;"Verdana,Bold"&amp;12&amp;K000000JUDGE B</oddHeader>
    <oddFooter>&amp;C&amp;"Helvetica Neue,Regular"&amp;12&amp;K000000&amp;P</oddFooter>
  </headerFooter>
  <drawing r:id="rId1"/>
</worksheet>
</file>

<file path=xl/worksheets/sheet4.xml><?xml version="1.0" encoding="utf-8"?>
<worksheet xmlns:r="http://schemas.openxmlformats.org/officeDocument/2006/relationships" xmlns="http://schemas.openxmlformats.org/spreadsheetml/2006/main">
  <sheetPr>
    <pageSetUpPr fitToPage="1"/>
  </sheetPr>
  <dimension ref="A1:O35"/>
  <sheetViews>
    <sheetView workbookViewId="0" showGridLines="0" defaultGridColor="1"/>
  </sheetViews>
  <sheetFormatPr defaultColWidth="9.16667" defaultRowHeight="13" customHeight="1" outlineLevelRow="0" outlineLevelCol="0"/>
  <cols>
    <col min="1" max="1" width="6.67188" style="203" customWidth="1"/>
    <col min="2" max="2" width="9.17188" style="203" customWidth="1"/>
    <col min="3" max="3" width="2.5" style="203" customWidth="1"/>
    <col min="4" max="6" width="7.35156" style="203" customWidth="1"/>
    <col min="7" max="8" width="7.5" style="203" customWidth="1"/>
    <col min="9" max="13" width="7.67188" style="203" customWidth="1"/>
    <col min="14" max="15" width="9.17188" style="203" customWidth="1"/>
    <col min="16" max="16384" width="9.17188" style="203" customWidth="1"/>
  </cols>
  <sheetData>
    <row r="1" ht="24" customHeight="1">
      <c r="A1" s="7"/>
      <c r="B1" s="7"/>
      <c r="C1" s="7"/>
      <c r="D1" s="7"/>
      <c r="E1" s="7"/>
      <c r="F1" s="7"/>
      <c r="G1" s="7"/>
      <c r="H1" s="7"/>
      <c r="I1" s="7"/>
      <c r="J1" s="7"/>
      <c r="K1" s="7"/>
      <c r="L1" s="7"/>
      <c r="M1" s="7"/>
      <c r="N1" s="7"/>
      <c r="O1" s="7"/>
    </row>
    <row r="2" ht="24" customHeight="1">
      <c r="A2" s="134"/>
      <c r="B2" s="13"/>
      <c r="C2" s="13"/>
      <c r="D2" s="7"/>
      <c r="E2" s="135"/>
      <c r="F2" s="135"/>
      <c r="G2" s="134"/>
      <c r="H2" s="134"/>
      <c r="I2" s="134"/>
      <c r="J2" s="134"/>
      <c r="K2" s="134"/>
      <c r="L2" s="134"/>
      <c r="M2" s="134"/>
      <c r="N2" s="7"/>
      <c r="O2" s="7"/>
    </row>
    <row r="3" ht="24" customHeight="1">
      <c r="A3" t="s" s="136">
        <v>6</v>
      </c>
      <c r="B3" s="17"/>
      <c r="C3" s="17"/>
      <c r="D3" s="137"/>
      <c r="E3" s="17"/>
      <c r="F3" s="17"/>
      <c r="G3" s="138"/>
      <c r="H3" s="7"/>
      <c r="I3" s="7"/>
      <c r="J3" s="7"/>
      <c r="K3" t="s" s="139">
        <v>43</v>
      </c>
      <c r="L3" s="27"/>
      <c r="M3" s="27"/>
      <c r="N3" s="27"/>
      <c r="O3" s="27"/>
    </row>
    <row r="4" ht="24" customHeight="1">
      <c r="A4" t="s" s="140">
        <v>8</v>
      </c>
      <c r="B4" s="26"/>
      <c r="C4" s="25"/>
      <c r="D4" s="25"/>
      <c r="E4" s="25"/>
      <c r="F4" s="26"/>
      <c r="G4" s="141"/>
      <c r="H4" s="142"/>
      <c r="I4" s="143"/>
      <c r="J4" s="143"/>
      <c r="K4" t="s" s="139">
        <v>44</v>
      </c>
      <c r="L4" s="27"/>
      <c r="M4" s="27"/>
      <c r="N4" s="27"/>
      <c r="O4" s="27"/>
    </row>
    <row r="5" ht="15.75" customHeight="1">
      <c r="A5" s="30"/>
      <c r="B5" s="31"/>
      <c r="C5" s="31"/>
      <c r="D5" s="31"/>
      <c r="E5" s="31"/>
      <c r="F5" s="144"/>
      <c r="G5" s="145"/>
      <c r="H5" s="18"/>
      <c r="I5" t="s" s="146">
        <v>45</v>
      </c>
      <c r="J5" s="32"/>
      <c r="K5" s="32"/>
      <c r="L5" s="32"/>
      <c r="M5" s="32"/>
      <c r="N5" s="32"/>
      <c r="O5" s="7"/>
    </row>
    <row r="6" ht="21.5" customHeight="1">
      <c r="A6" t="s" s="33">
        <v>9</v>
      </c>
      <c r="B6" s="34"/>
      <c r="C6" s="35"/>
      <c r="D6" s="35"/>
      <c r="E6" s="35"/>
      <c r="F6" s="35"/>
      <c r="G6" s="36"/>
      <c r="H6" s="37"/>
      <c r="I6" t="s" s="38">
        <v>10</v>
      </c>
      <c r="J6" s="39"/>
      <c r="K6" s="39"/>
      <c r="L6" s="39"/>
      <c r="M6" t="s" s="40">
        <v>11</v>
      </c>
      <c r="N6" s="41"/>
      <c r="O6" s="42"/>
    </row>
    <row r="7" ht="22.25" customHeight="1">
      <c r="A7" t="s" s="43">
        <v>12</v>
      </c>
      <c r="B7" s="26"/>
      <c r="C7" s="44"/>
      <c r="D7" s="44"/>
      <c r="E7" s="44"/>
      <c r="F7" s="44"/>
      <c r="G7" s="45"/>
      <c r="H7" s="37"/>
      <c r="I7" t="s" s="46">
        <v>13</v>
      </c>
      <c r="J7" s="47"/>
      <c r="K7" s="47"/>
      <c r="L7" s="47"/>
      <c r="M7" t="s" s="48">
        <v>11</v>
      </c>
      <c r="N7" s="49"/>
      <c r="O7" s="42"/>
    </row>
    <row r="8" ht="22.25" customHeight="1">
      <c r="A8" t="s" s="43">
        <v>14</v>
      </c>
      <c r="B8" s="26"/>
      <c r="C8" s="44"/>
      <c r="D8" s="44"/>
      <c r="E8" s="44"/>
      <c r="F8" t="s" s="50">
        <v>11</v>
      </c>
      <c r="G8" s="49"/>
      <c r="H8" s="37"/>
      <c r="I8" t="s" s="46">
        <v>15</v>
      </c>
      <c r="J8" s="47"/>
      <c r="K8" s="47"/>
      <c r="L8" s="47"/>
      <c r="M8" t="s" s="48">
        <v>11</v>
      </c>
      <c r="N8" s="49"/>
      <c r="O8" s="42"/>
    </row>
    <row r="9" ht="22.25" customHeight="1">
      <c r="A9" t="s" s="51">
        <v>16</v>
      </c>
      <c r="B9" s="52"/>
      <c r="C9" s="53"/>
      <c r="D9" s="53"/>
      <c r="E9" s="53"/>
      <c r="F9" t="s" s="54">
        <v>11</v>
      </c>
      <c r="G9" s="55"/>
      <c r="H9" s="37"/>
      <c r="I9" t="s" s="46">
        <v>17</v>
      </c>
      <c r="J9" s="47"/>
      <c r="K9" s="47"/>
      <c r="L9" s="47"/>
      <c r="M9" t="s" s="48">
        <v>11</v>
      </c>
      <c r="N9" s="49"/>
      <c r="O9" s="42"/>
    </row>
    <row r="10" ht="22.25" customHeight="1">
      <c r="A10" s="56"/>
      <c r="B10" s="56"/>
      <c r="C10" s="56"/>
      <c r="D10" s="56"/>
      <c r="E10" s="56"/>
      <c r="F10" s="56"/>
      <c r="G10" s="56"/>
      <c r="H10" s="57"/>
      <c r="I10" t="s" s="46">
        <v>18</v>
      </c>
      <c r="J10" s="47"/>
      <c r="K10" s="47"/>
      <c r="L10" s="47"/>
      <c r="M10" t="s" s="48">
        <v>11</v>
      </c>
      <c r="N10" s="49"/>
      <c r="O10" s="42"/>
    </row>
    <row r="11" ht="22.25" customHeight="1">
      <c r="A11" s="58"/>
      <c r="B11" s="58"/>
      <c r="C11" s="58"/>
      <c r="D11" s="58"/>
      <c r="E11" s="58"/>
      <c r="F11" s="58"/>
      <c r="G11" s="58"/>
      <c r="H11" s="57"/>
      <c r="I11" t="s" s="46">
        <v>19</v>
      </c>
      <c r="J11" s="47"/>
      <c r="K11" s="47"/>
      <c r="L11" s="47"/>
      <c r="M11" t="s" s="48">
        <v>11</v>
      </c>
      <c r="N11" s="49"/>
      <c r="O11" s="42"/>
    </row>
    <row r="12" ht="22.25" customHeight="1">
      <c r="A12" s="147"/>
      <c r="B12" s="147"/>
      <c r="C12" s="58"/>
      <c r="D12" s="58"/>
      <c r="E12" s="58"/>
      <c r="F12" s="58"/>
      <c r="G12" s="58"/>
      <c r="H12" s="57"/>
      <c r="I12" t="s" s="59">
        <v>20</v>
      </c>
      <c r="J12" s="60"/>
      <c r="K12" s="60"/>
      <c r="L12" s="60"/>
      <c r="M12" t="s" s="61">
        <v>11</v>
      </c>
      <c r="N12" s="55"/>
      <c r="O12" s="42"/>
    </row>
    <row r="13" ht="21.75" customHeight="1">
      <c r="A13" s="148"/>
      <c r="B13" s="149"/>
      <c r="C13" s="18"/>
      <c r="D13" s="7"/>
      <c r="E13" s="7"/>
      <c r="F13" s="7"/>
      <c r="G13" s="150"/>
      <c r="H13" s="150"/>
      <c r="I13" s="63"/>
      <c r="J13" s="63"/>
      <c r="K13" s="63"/>
      <c r="L13" s="63"/>
      <c r="M13" s="63"/>
      <c r="N13" s="63"/>
      <c r="O13" s="7"/>
    </row>
    <row r="14" ht="15.75" customHeight="1">
      <c r="A14" s="151"/>
      <c r="B14" s="152"/>
      <c r="C14" s="150"/>
      <c r="D14" s="150"/>
      <c r="E14" s="150"/>
      <c r="F14" s="153"/>
      <c r="G14" s="154">
        <v>1</v>
      </c>
      <c r="H14" s="154">
        <v>2</v>
      </c>
      <c r="I14" s="154">
        <v>3</v>
      </c>
      <c r="J14" s="154">
        <v>4</v>
      </c>
      <c r="K14" s="154">
        <v>5</v>
      </c>
      <c r="L14" s="154">
        <v>6</v>
      </c>
      <c r="M14" s="154">
        <v>7</v>
      </c>
      <c r="N14" t="s" s="155">
        <v>46</v>
      </c>
      <c r="O14" s="68"/>
    </row>
    <row r="15" ht="28" customHeight="1">
      <c r="A15" s="156"/>
      <c r="B15" t="s" s="157">
        <v>47</v>
      </c>
      <c r="C15" s="158"/>
      <c r="D15" s="158"/>
      <c r="E15" s="158"/>
      <c r="F15" s="158"/>
      <c r="G15" s="159"/>
      <c r="H15" s="159"/>
      <c r="I15" s="159"/>
      <c r="J15" s="159"/>
      <c r="K15" s="159"/>
      <c r="L15" s="159"/>
      <c r="M15" s="159"/>
      <c r="N15" s="160">
        <f>SUM(G15:M15)</f>
        <v>0</v>
      </c>
      <c r="O15" s="68"/>
    </row>
    <row r="16" ht="28" customHeight="1">
      <c r="A16" s="156"/>
      <c r="B16" t="s" s="157">
        <v>48</v>
      </c>
      <c r="C16" s="158"/>
      <c r="D16" s="158"/>
      <c r="E16" s="158"/>
      <c r="F16" s="158"/>
      <c r="G16" s="159"/>
      <c r="H16" s="159"/>
      <c r="I16" s="159"/>
      <c r="J16" s="159"/>
      <c r="K16" s="159"/>
      <c r="L16" s="159"/>
      <c r="M16" s="159"/>
      <c r="N16" s="160">
        <f>SUM(G16:M16)</f>
        <v>0</v>
      </c>
      <c r="O16" s="68"/>
    </row>
    <row r="17" ht="28" customHeight="1">
      <c r="A17" s="156"/>
      <c r="B17" t="s" s="157">
        <v>49</v>
      </c>
      <c r="C17" s="158"/>
      <c r="D17" s="158"/>
      <c r="E17" s="158"/>
      <c r="F17" s="158"/>
      <c r="G17" s="159"/>
      <c r="H17" s="159"/>
      <c r="I17" s="159"/>
      <c r="J17" s="159"/>
      <c r="K17" s="159"/>
      <c r="L17" s="159"/>
      <c r="M17" s="159"/>
      <c r="N17" s="160">
        <f>SUM(G17:M17)</f>
        <v>0</v>
      </c>
      <c r="O17" s="68"/>
    </row>
    <row r="18" ht="28" customHeight="1">
      <c r="A18" s="156"/>
      <c r="B18" t="s" s="157">
        <v>50</v>
      </c>
      <c r="C18" s="158"/>
      <c r="D18" s="158"/>
      <c r="E18" s="158"/>
      <c r="F18" s="158"/>
      <c r="G18" s="159"/>
      <c r="H18" s="159"/>
      <c r="I18" s="159"/>
      <c r="J18" s="159"/>
      <c r="K18" s="159"/>
      <c r="L18" s="159"/>
      <c r="M18" s="159"/>
      <c r="N18" s="160">
        <f>SUM(G18:M18)</f>
        <v>0</v>
      </c>
      <c r="O18" s="68"/>
    </row>
    <row r="19" ht="28" customHeight="1">
      <c r="A19" s="156"/>
      <c r="B19" t="s" s="161">
        <v>51</v>
      </c>
      <c r="C19" s="162"/>
      <c r="D19" s="162"/>
      <c r="E19" s="162"/>
      <c r="F19" s="162"/>
      <c r="G19" s="159"/>
      <c r="H19" s="159"/>
      <c r="I19" s="159"/>
      <c r="J19" s="159"/>
      <c r="K19" s="159"/>
      <c r="L19" s="159"/>
      <c r="M19" s="159"/>
      <c r="N19" s="160">
        <f>SUM(G19:M19)</f>
        <v>0</v>
      </c>
      <c r="O19" s="68"/>
    </row>
    <row r="20" ht="28" customHeight="1">
      <c r="A20" s="156"/>
      <c r="B20" t="s" s="161">
        <v>52</v>
      </c>
      <c r="C20" s="162"/>
      <c r="D20" s="162"/>
      <c r="E20" s="162"/>
      <c r="F20" s="162"/>
      <c r="G20" s="159"/>
      <c r="H20" s="159"/>
      <c r="I20" s="159"/>
      <c r="J20" s="159"/>
      <c r="K20" s="159"/>
      <c r="L20" s="159"/>
      <c r="M20" s="159"/>
      <c r="N20" s="160">
        <f>SUM(G20:M20)</f>
        <v>0</v>
      </c>
      <c r="O20" s="68"/>
    </row>
    <row r="21" ht="36" customHeight="1">
      <c r="A21" s="156"/>
      <c r="B21" t="s" s="161">
        <v>53</v>
      </c>
      <c r="C21" s="162"/>
      <c r="D21" s="162"/>
      <c r="E21" s="162"/>
      <c r="F21" s="162"/>
      <c r="G21" s="159"/>
      <c r="H21" s="159"/>
      <c r="I21" s="159"/>
      <c r="J21" s="159"/>
      <c r="K21" s="159"/>
      <c r="L21" s="159"/>
      <c r="M21" s="159"/>
      <c r="N21" s="160">
        <f>SUM(G21:M21)</f>
        <v>0</v>
      </c>
      <c r="O21" s="68"/>
    </row>
    <row r="22" ht="14.25" customHeight="1">
      <c r="A22" s="150"/>
      <c r="B22" s="163"/>
      <c r="C22" s="163"/>
      <c r="D22" s="163"/>
      <c r="E22" s="163"/>
      <c r="F22" s="163"/>
      <c r="G22" s="163"/>
      <c r="H22" s="163"/>
      <c r="I22" s="29"/>
      <c r="J22" s="29"/>
      <c r="K22" s="29"/>
      <c r="L22" s="164"/>
      <c r="M22" s="29"/>
      <c r="N22" s="163"/>
      <c r="O22" s="7"/>
    </row>
    <row r="23" ht="15.75" customHeight="1">
      <c r="A23" t="s" s="165">
        <v>21</v>
      </c>
      <c r="B23" s="166"/>
      <c r="C23" s="166"/>
      <c r="D23" s="166"/>
      <c r="E23" s="166"/>
      <c r="F23" s="166"/>
      <c r="G23" s="166"/>
      <c r="H23" s="167"/>
      <c r="I23" s="168"/>
      <c r="J23" s="7"/>
      <c r="K23" s="7"/>
      <c r="L23" s="13"/>
      <c r="M23" t="s" s="169">
        <v>54</v>
      </c>
      <c r="N23" s="170">
        <f>SUM(N15:N21)</f>
        <v>0</v>
      </c>
      <c r="O23" s="68"/>
    </row>
    <row r="24" ht="18" customHeight="1">
      <c r="A24" s="171"/>
      <c r="B24" s="58"/>
      <c r="C24" s="58"/>
      <c r="D24" s="58"/>
      <c r="E24" s="58"/>
      <c r="F24" s="58"/>
      <c r="G24" s="58"/>
      <c r="H24" s="172"/>
      <c r="I24" s="173"/>
      <c r="J24" s="18"/>
      <c r="K24" s="174"/>
      <c r="L24" s="175"/>
      <c r="M24" t="s" s="176">
        <v>55</v>
      </c>
      <c r="N24" s="177">
        <f>ROUND(N23/6,3)</f>
        <v>0</v>
      </c>
      <c r="O24" s="42"/>
    </row>
    <row r="25" ht="13" customHeight="1">
      <c r="A25" s="171"/>
      <c r="B25" s="58"/>
      <c r="C25" s="58"/>
      <c r="D25" s="58"/>
      <c r="E25" s="58"/>
      <c r="F25" s="58"/>
      <c r="G25" s="58"/>
      <c r="H25" s="172"/>
      <c r="I25" s="178"/>
      <c r="J25" s="7"/>
      <c r="K25" s="7"/>
      <c r="L25" s="179"/>
      <c r="M25" s="180"/>
      <c r="N25" s="181"/>
      <c r="O25" s="7"/>
    </row>
    <row r="26" ht="13" customHeight="1">
      <c r="A26" s="182"/>
      <c r="B26" s="183"/>
      <c r="C26" s="183"/>
      <c r="D26" s="183"/>
      <c r="E26" s="183"/>
      <c r="F26" s="183"/>
      <c r="G26" s="183"/>
      <c r="H26" s="184"/>
      <c r="I26" s="68"/>
      <c r="J26" s="7"/>
      <c r="K26" s="7"/>
      <c r="L26" s="174"/>
      <c r="M26" t="s" s="185">
        <v>56</v>
      </c>
      <c r="N26" s="186"/>
      <c r="O26" s="7"/>
    </row>
    <row r="27" ht="17.25" customHeight="1">
      <c r="A27" s="29"/>
      <c r="B27" s="29"/>
      <c r="C27" s="29"/>
      <c r="D27" s="29"/>
      <c r="E27" s="29"/>
      <c r="F27" s="29"/>
      <c r="G27" s="29"/>
      <c r="H27" s="29"/>
      <c r="I27" s="7"/>
      <c r="J27" s="32"/>
      <c r="K27" s="32"/>
      <c r="L27" s="32"/>
      <c r="M27" s="187"/>
      <c r="N27" s="32"/>
      <c r="O27" s="7"/>
    </row>
    <row r="28" ht="24" customHeight="1">
      <c r="A28" s="7"/>
      <c r="B28" s="7"/>
      <c r="C28" s="7"/>
      <c r="D28" s="7"/>
      <c r="E28" s="7"/>
      <c r="F28" s="7"/>
      <c r="G28" s="7"/>
      <c r="H28" s="7"/>
      <c r="I28" s="188"/>
      <c r="J28" t="s" s="189">
        <v>57</v>
      </c>
      <c r="K28" s="190"/>
      <c r="L28" s="190"/>
      <c r="M28" s="191"/>
      <c r="N28" s="192">
        <f>ROUND(N24/7,3)</f>
        <v>0</v>
      </c>
      <c r="O28" s="193"/>
    </row>
    <row r="29" ht="18" customHeight="1">
      <c r="A29" s="7"/>
      <c r="B29" s="7"/>
      <c r="C29" s="7"/>
      <c r="D29" s="7"/>
      <c r="E29" s="128"/>
      <c r="F29" s="7"/>
      <c r="G29" s="7"/>
      <c r="H29" s="7"/>
      <c r="I29" s="129"/>
      <c r="J29" s="194"/>
      <c r="K29" s="195"/>
      <c r="L29" s="195"/>
      <c r="M29" s="196"/>
      <c r="N29" s="197"/>
      <c r="O29" s="198"/>
    </row>
    <row r="30" ht="18" customHeight="1">
      <c r="A30" s="7"/>
      <c r="B30" s="7"/>
      <c r="C30" s="7"/>
      <c r="D30" s="7"/>
      <c r="E30" s="128"/>
      <c r="F30" s="7"/>
      <c r="G30" s="7"/>
      <c r="H30" s="7"/>
      <c r="I30" s="129"/>
      <c r="J30" s="129"/>
      <c r="K30" s="130"/>
      <c r="L30" s="130"/>
      <c r="M30" s="199"/>
      <c r="N30" s="200"/>
      <c r="O30" s="198"/>
    </row>
    <row r="31" ht="18" customHeight="1">
      <c r="A31" s="7"/>
      <c r="B31" s="7"/>
      <c r="C31" s="7"/>
      <c r="D31" s="7"/>
      <c r="E31" s="128"/>
      <c r="F31" s="7"/>
      <c r="G31" s="7"/>
      <c r="H31" s="7"/>
      <c r="I31" s="129"/>
      <c r="J31" s="129"/>
      <c r="K31" s="130"/>
      <c r="L31" s="130"/>
      <c r="M31" s="199"/>
      <c r="N31" s="200"/>
      <c r="O31" s="198"/>
    </row>
    <row r="32" ht="13" customHeight="1">
      <c r="A32" s="7"/>
      <c r="B32" s="7"/>
      <c r="C32" s="7"/>
      <c r="D32" s="7"/>
      <c r="E32" s="7"/>
      <c r="F32" s="7"/>
      <c r="G32" s="7"/>
      <c r="H32" s="7"/>
      <c r="I32" s="7"/>
      <c r="J32" s="7"/>
      <c r="K32" s="7"/>
      <c r="L32" s="7"/>
      <c r="M32" s="7"/>
      <c r="N32" s="151"/>
      <c r="O32" s="7"/>
    </row>
    <row r="33" ht="13" customHeight="1">
      <c r="A33" s="7"/>
      <c r="B33" s="13"/>
      <c r="C33" s="13"/>
      <c r="D33" s="13"/>
      <c r="E33" s="13"/>
      <c r="F33" s="13"/>
      <c r="G33" s="13"/>
      <c r="H33" s="7"/>
      <c r="I33" s="7"/>
      <c r="J33" s="13"/>
      <c r="K33" s="13"/>
      <c r="L33" s="13"/>
      <c r="M33" s="13"/>
      <c r="N33" s="13"/>
      <c r="O33" s="7"/>
    </row>
    <row r="34" ht="20.75" customHeight="1">
      <c r="A34" t="s" s="123">
        <v>40</v>
      </c>
      <c r="B34" s="124"/>
      <c r="C34" s="124"/>
      <c r="D34" s="124"/>
      <c r="E34" s="124"/>
      <c r="F34" s="124"/>
      <c r="G34" s="124"/>
      <c r="H34" s="18"/>
      <c r="I34" t="s" s="123">
        <v>41</v>
      </c>
      <c r="J34" s="201"/>
      <c r="K34" s="202"/>
      <c r="L34" s="202"/>
      <c r="M34" s="202"/>
      <c r="N34" s="202"/>
      <c r="O34" s="18"/>
    </row>
    <row r="35" ht="13" customHeight="1">
      <c r="A35" s="29"/>
      <c r="B35" s="29"/>
      <c r="C35" s="29"/>
      <c r="D35" s="29"/>
      <c r="E35" s="29"/>
      <c r="F35" s="29"/>
      <c r="G35" s="29"/>
      <c r="H35" s="7"/>
      <c r="I35" s="29"/>
      <c r="J35" s="29"/>
      <c r="K35" s="29"/>
      <c r="L35" s="29"/>
      <c r="M35" s="29"/>
      <c r="N35" s="29"/>
      <c r="O35" s="7"/>
    </row>
  </sheetData>
  <mergeCells count="12">
    <mergeCell ref="A23:H26"/>
    <mergeCell ref="K3:O3"/>
    <mergeCell ref="C4:E4"/>
    <mergeCell ref="K4:O4"/>
    <mergeCell ref="A10:G12"/>
    <mergeCell ref="B15:F15"/>
    <mergeCell ref="B16:F16"/>
    <mergeCell ref="B17:F17"/>
    <mergeCell ref="B18:F18"/>
    <mergeCell ref="B19:F19"/>
    <mergeCell ref="B20:F20"/>
    <mergeCell ref="B21:F21"/>
  </mergeCells>
  <pageMargins left="0.787402" right="0.15748" top="0.984252" bottom="0.393701" header="0.683071" footer="0.19685"/>
  <pageSetup firstPageNumber="1" fitToHeight="1" fitToWidth="1" scale="84" useFirstPageNumber="0" orientation="portrait" pageOrder="downThenOver"/>
  <headerFooter>
    <oddHeader>&amp;R&amp;"Verdana,Bold"&amp;12&amp;K000000JUDGE C</oddHeader>
    <oddFooter>&amp;C&amp;"Helvetica Neue,Regular"&amp;12&amp;K000000&amp;P</oddFooter>
  </headerFooter>
  <drawing r:id="rId1"/>
</worksheet>
</file>

<file path=xl/worksheets/sheet5.xml><?xml version="1.0" encoding="utf-8"?>
<worksheet xmlns:r="http://schemas.openxmlformats.org/officeDocument/2006/relationships" xmlns="http://schemas.openxmlformats.org/spreadsheetml/2006/main">
  <sheetPr>
    <pageSetUpPr fitToPage="1"/>
  </sheetPr>
  <dimension ref="A1:P30"/>
  <sheetViews>
    <sheetView workbookViewId="0" showGridLines="0" defaultGridColor="1"/>
  </sheetViews>
  <sheetFormatPr defaultColWidth="7" defaultRowHeight="13" customHeight="1" outlineLevelRow="0" outlineLevelCol="0"/>
  <cols>
    <col min="1" max="1" width="5.67188" style="204" customWidth="1"/>
    <col min="2" max="2" width="2.17188" style="204" customWidth="1"/>
    <col min="3" max="6" width="9.35156" style="204" customWidth="1"/>
    <col min="7" max="7" width="10.3516" style="204" customWidth="1"/>
    <col min="8" max="8" width="9.35156" style="204" customWidth="1"/>
    <col min="9" max="9" width="1.35156" style="204" customWidth="1"/>
    <col min="10" max="10" width="10.8516" style="204" customWidth="1"/>
    <col min="11" max="11" width="10.5" style="204" customWidth="1"/>
    <col min="12" max="12" width="5.67188" style="204" customWidth="1"/>
    <col min="13" max="13" width="6.17188" style="204" customWidth="1"/>
    <col min="14" max="16" width="7" style="204" customWidth="1"/>
    <col min="17" max="16384" width="7" style="204" customWidth="1"/>
  </cols>
  <sheetData>
    <row r="1" ht="10" customHeight="1">
      <c r="A1" s="7"/>
      <c r="B1" s="7"/>
      <c r="C1" s="7"/>
      <c r="D1" s="7"/>
      <c r="E1" s="7"/>
      <c r="F1" s="7"/>
      <c r="G1" s="7"/>
      <c r="H1" s="7"/>
      <c r="I1" s="7"/>
      <c r="J1" s="7"/>
      <c r="K1" s="7"/>
      <c r="L1" s="7"/>
      <c r="M1" s="7"/>
      <c r="N1" s="7"/>
      <c r="O1" s="7"/>
      <c r="P1" s="7"/>
    </row>
    <row r="2" ht="25" customHeight="1">
      <c r="A2" s="7"/>
      <c r="B2" s="7"/>
      <c r="C2" s="7"/>
      <c r="D2" s="7"/>
      <c r="E2" s="7"/>
      <c r="F2" s="7"/>
      <c r="G2" s="7"/>
      <c r="H2" s="7"/>
      <c r="I2" s="7"/>
      <c r="J2" s="7"/>
      <c r="K2" s="7"/>
      <c r="L2" s="7"/>
      <c r="M2" s="7"/>
      <c r="N2" s="7"/>
      <c r="O2" s="7"/>
      <c r="P2" s="7"/>
    </row>
    <row r="3" ht="24" customHeight="1">
      <c r="A3" s="8"/>
      <c r="B3" s="8"/>
      <c r="C3" s="9"/>
      <c r="D3" s="9"/>
      <c r="E3" s="9"/>
      <c r="F3" s="9"/>
      <c r="G3" s="9"/>
      <c r="H3" s="8"/>
      <c r="I3" s="8"/>
      <c r="J3" s="8"/>
      <c r="K3" s="10"/>
      <c r="L3" s="11"/>
      <c r="M3" s="12"/>
      <c r="N3" s="13"/>
      <c r="O3" s="13"/>
      <c r="P3" s="7"/>
    </row>
    <row r="4" ht="24" customHeight="1">
      <c r="A4" t="s" s="14">
        <v>6</v>
      </c>
      <c r="B4" s="15"/>
      <c r="C4" s="16"/>
      <c r="D4" s="16"/>
      <c r="E4" s="16"/>
      <c r="F4" s="16"/>
      <c r="G4" s="17"/>
      <c r="H4" s="18"/>
      <c r="I4" s="19"/>
      <c r="J4" s="19"/>
      <c r="K4" t="s" s="20">
        <v>7</v>
      </c>
      <c r="L4" s="21"/>
      <c r="M4" s="21"/>
      <c r="N4" s="22"/>
      <c r="O4" s="22"/>
      <c r="P4" s="18"/>
    </row>
    <row r="5" ht="24" customHeight="1">
      <c r="A5" t="s" s="23">
        <v>8</v>
      </c>
      <c r="B5" s="24"/>
      <c r="C5" s="25"/>
      <c r="D5" s="25"/>
      <c r="E5" s="25"/>
      <c r="F5" s="25"/>
      <c r="G5" s="26"/>
      <c r="H5" s="18"/>
      <c r="I5" s="27"/>
      <c r="J5" s="27"/>
      <c r="K5" s="28"/>
      <c r="L5" s="28"/>
      <c r="M5" s="28"/>
      <c r="N5" s="29"/>
      <c r="O5" s="29"/>
      <c r="P5" s="7"/>
    </row>
    <row r="6" ht="8" customHeight="1">
      <c r="A6" s="30"/>
      <c r="B6" s="31"/>
      <c r="C6" s="31"/>
      <c r="D6" s="31"/>
      <c r="E6" s="31"/>
      <c r="F6" s="31"/>
      <c r="G6" s="31"/>
      <c r="H6" s="7"/>
      <c r="I6" s="32"/>
      <c r="J6" s="32"/>
      <c r="K6" s="32"/>
      <c r="L6" s="32"/>
      <c r="M6" s="32"/>
      <c r="N6" s="32"/>
      <c r="O6" s="32"/>
      <c r="P6" s="7"/>
    </row>
    <row r="7" ht="21.5" customHeight="1">
      <c r="A7" t="s" s="33">
        <v>9</v>
      </c>
      <c r="B7" s="34"/>
      <c r="C7" s="35"/>
      <c r="D7" s="35"/>
      <c r="E7" s="35"/>
      <c r="F7" s="35"/>
      <c r="G7" s="36"/>
      <c r="H7" s="37"/>
      <c r="I7" t="s" s="38">
        <v>10</v>
      </c>
      <c r="J7" s="39"/>
      <c r="K7" s="39"/>
      <c r="L7" s="39"/>
      <c r="M7" s="39"/>
      <c r="N7" t="s" s="40">
        <v>11</v>
      </c>
      <c r="O7" s="41"/>
      <c r="P7" s="42"/>
    </row>
    <row r="8" ht="22.25" customHeight="1">
      <c r="A8" t="s" s="43">
        <v>12</v>
      </c>
      <c r="B8" s="26"/>
      <c r="C8" s="44"/>
      <c r="D8" s="44"/>
      <c r="E8" s="44"/>
      <c r="F8" s="44"/>
      <c r="G8" s="45"/>
      <c r="H8" s="37"/>
      <c r="I8" t="s" s="46">
        <v>13</v>
      </c>
      <c r="J8" s="47"/>
      <c r="K8" s="47"/>
      <c r="L8" s="47"/>
      <c r="M8" s="47"/>
      <c r="N8" t="s" s="48">
        <v>11</v>
      </c>
      <c r="O8" s="49"/>
      <c r="P8" s="42"/>
    </row>
    <row r="9" ht="22.25" customHeight="1">
      <c r="A9" t="s" s="43">
        <v>14</v>
      </c>
      <c r="B9" s="26"/>
      <c r="C9" s="44"/>
      <c r="D9" s="44"/>
      <c r="E9" s="44"/>
      <c r="F9" t="s" s="50">
        <v>11</v>
      </c>
      <c r="G9" s="49"/>
      <c r="H9" s="37"/>
      <c r="I9" t="s" s="46">
        <v>15</v>
      </c>
      <c r="J9" s="47"/>
      <c r="K9" s="47"/>
      <c r="L9" s="47"/>
      <c r="M9" s="47"/>
      <c r="N9" t="s" s="48">
        <v>11</v>
      </c>
      <c r="O9" s="49"/>
      <c r="P9" s="42"/>
    </row>
    <row r="10" ht="22.25" customHeight="1">
      <c r="A10" t="s" s="51">
        <v>16</v>
      </c>
      <c r="B10" s="52"/>
      <c r="C10" s="53"/>
      <c r="D10" s="53"/>
      <c r="E10" s="53"/>
      <c r="F10" t="s" s="54">
        <v>11</v>
      </c>
      <c r="G10" s="55"/>
      <c r="H10" s="37"/>
      <c r="I10" t="s" s="46">
        <v>17</v>
      </c>
      <c r="J10" s="47"/>
      <c r="K10" s="47"/>
      <c r="L10" s="47"/>
      <c r="M10" s="47"/>
      <c r="N10" t="s" s="48">
        <v>11</v>
      </c>
      <c r="O10" s="49"/>
      <c r="P10" s="42"/>
    </row>
    <row r="11" ht="22.25" customHeight="1">
      <c r="A11" s="56"/>
      <c r="B11" s="56"/>
      <c r="C11" s="56"/>
      <c r="D11" s="56"/>
      <c r="E11" s="56"/>
      <c r="F11" s="56"/>
      <c r="G11" s="56"/>
      <c r="H11" s="57"/>
      <c r="I11" t="s" s="46">
        <v>18</v>
      </c>
      <c r="J11" s="47"/>
      <c r="K11" s="47"/>
      <c r="L11" s="47"/>
      <c r="M11" s="47"/>
      <c r="N11" t="s" s="48">
        <v>11</v>
      </c>
      <c r="O11" s="49"/>
      <c r="P11" s="42"/>
    </row>
    <row r="12" ht="22.25" customHeight="1">
      <c r="A12" s="58"/>
      <c r="B12" s="58"/>
      <c r="C12" s="58"/>
      <c r="D12" s="58"/>
      <c r="E12" s="58"/>
      <c r="F12" s="58"/>
      <c r="G12" s="58"/>
      <c r="H12" s="57"/>
      <c r="I12" t="s" s="46">
        <v>19</v>
      </c>
      <c r="J12" s="47"/>
      <c r="K12" s="47"/>
      <c r="L12" s="47"/>
      <c r="M12" s="47"/>
      <c r="N12" t="s" s="48">
        <v>11</v>
      </c>
      <c r="O12" s="49"/>
      <c r="P12" s="42"/>
    </row>
    <row r="13" ht="22.25" customHeight="1">
      <c r="A13" s="58"/>
      <c r="B13" s="58"/>
      <c r="C13" s="58"/>
      <c r="D13" s="58"/>
      <c r="E13" s="58"/>
      <c r="F13" s="58"/>
      <c r="G13" s="58"/>
      <c r="H13" s="57"/>
      <c r="I13" t="s" s="59">
        <v>20</v>
      </c>
      <c r="J13" s="60"/>
      <c r="K13" s="60"/>
      <c r="L13" s="60"/>
      <c r="M13" s="60"/>
      <c r="N13" t="s" s="61">
        <v>11</v>
      </c>
      <c r="O13" s="55"/>
      <c r="P13" s="42"/>
    </row>
    <row r="14" ht="17" customHeight="1">
      <c r="A14" s="7"/>
      <c r="B14" s="7"/>
      <c r="C14" s="7"/>
      <c r="D14" s="7"/>
      <c r="E14" s="7"/>
      <c r="F14" s="7"/>
      <c r="G14" s="7"/>
      <c r="H14" s="7"/>
      <c r="I14" s="62"/>
      <c r="J14" s="62"/>
      <c r="K14" s="63"/>
      <c r="L14" s="63"/>
      <c r="M14" s="63"/>
      <c r="N14" s="63"/>
      <c r="O14" s="63"/>
      <c r="P14" s="7"/>
    </row>
    <row r="15" ht="16" customHeight="1">
      <c r="A15" s="32"/>
      <c r="B15" s="32"/>
      <c r="C15" s="32"/>
      <c r="D15" s="32"/>
      <c r="E15" s="32"/>
      <c r="F15" s="32"/>
      <c r="G15" s="32"/>
      <c r="H15" s="32"/>
      <c r="I15" s="32"/>
      <c r="J15" s="64"/>
      <c r="K15" t="s" s="65">
        <v>21</v>
      </c>
      <c r="L15" s="66"/>
      <c r="M15" t="s" s="65">
        <v>22</v>
      </c>
      <c r="N15" s="67"/>
      <c r="O15" s="66"/>
      <c r="P15" s="68"/>
    </row>
    <row r="16" ht="219.5" customHeight="1">
      <c r="A16" t="s" s="69">
        <v>23</v>
      </c>
      <c r="B16" t="s" s="70">
        <v>24</v>
      </c>
      <c r="C16" s="71"/>
      <c r="D16" s="71"/>
      <c r="E16" s="71"/>
      <c r="F16" s="71"/>
      <c r="G16" s="71"/>
      <c r="H16" s="71"/>
      <c r="I16" s="72"/>
      <c r="J16" s="73"/>
      <c r="K16" s="74"/>
      <c r="L16" s="75"/>
      <c r="M16" t="s" s="76">
        <v>25</v>
      </c>
      <c r="N16" s="77">
        <f>SUM(C18+D18+E18+F18+G18+H18)/6</f>
        <v>0</v>
      </c>
      <c r="O16" s="78">
        <f>MAX(0,N16*0.6)</f>
        <v>0</v>
      </c>
      <c r="P16" s="42"/>
    </row>
    <row r="17" ht="22" customHeight="1">
      <c r="A17" s="79"/>
      <c r="B17" s="80"/>
      <c r="C17" t="s" s="81">
        <v>26</v>
      </c>
      <c r="D17" t="s" s="81">
        <v>27</v>
      </c>
      <c r="E17" t="s" s="81">
        <v>28</v>
      </c>
      <c r="F17" t="s" s="81">
        <v>29</v>
      </c>
      <c r="G17" t="s" s="81">
        <v>30</v>
      </c>
      <c r="H17" t="s" s="81">
        <v>31</v>
      </c>
      <c r="I17" s="82"/>
      <c r="J17" s="83"/>
      <c r="K17" s="84"/>
      <c r="L17" s="85"/>
      <c r="M17" s="86"/>
      <c r="N17" s="87"/>
      <c r="O17" s="88"/>
      <c r="P17" s="42"/>
    </row>
    <row r="18" ht="47.25" customHeight="1">
      <c r="A18" s="89"/>
      <c r="B18" s="90"/>
      <c r="C18" s="91"/>
      <c r="D18" s="91"/>
      <c r="E18" s="91"/>
      <c r="F18" s="91"/>
      <c r="G18" s="91"/>
      <c r="H18" s="91"/>
      <c r="I18" s="92"/>
      <c r="J18" s="93"/>
      <c r="K18" s="94"/>
      <c r="L18" s="95"/>
      <c r="M18" s="96"/>
      <c r="N18" s="97"/>
      <c r="O18" s="98"/>
      <c r="P18" s="42"/>
    </row>
    <row r="19" ht="126" customHeight="1">
      <c r="A19" t="s" s="69">
        <v>32</v>
      </c>
      <c r="B19" t="s" s="99">
        <v>33</v>
      </c>
      <c r="C19" s="71"/>
      <c r="D19" s="71"/>
      <c r="E19" s="71"/>
      <c r="F19" s="71"/>
      <c r="G19" s="71"/>
      <c r="H19" s="71"/>
      <c r="I19" s="71"/>
      <c r="J19" s="100"/>
      <c r="K19" s="101"/>
      <c r="L19" s="102"/>
      <c r="M19" t="s" s="103">
        <v>34</v>
      </c>
      <c r="N19" s="104"/>
      <c r="O19" s="78">
        <f>MAX(0,(N19-N20)*0.25)</f>
        <v>0</v>
      </c>
      <c r="P19" s="42"/>
    </row>
    <row r="20" ht="29.25" customHeight="1">
      <c r="A20" s="89"/>
      <c r="B20" t="s" s="105">
        <v>35</v>
      </c>
      <c r="C20" s="106"/>
      <c r="D20" s="107"/>
      <c r="E20" s="107"/>
      <c r="F20" s="107"/>
      <c r="G20" s="107"/>
      <c r="H20" s="107"/>
      <c r="I20" s="108"/>
      <c r="J20" s="31"/>
      <c r="K20" s="109"/>
      <c r="L20" s="110"/>
      <c r="M20" s="111"/>
      <c r="N20" s="112">
        <f>SUM(D20:H20)</f>
        <v>0</v>
      </c>
      <c r="O20" s="113"/>
      <c r="P20" s="42"/>
    </row>
    <row r="21" ht="129" customHeight="1">
      <c r="A21" t="s" s="69">
        <v>36</v>
      </c>
      <c r="B21" t="s" s="99">
        <v>37</v>
      </c>
      <c r="C21" s="71"/>
      <c r="D21" s="71"/>
      <c r="E21" s="71"/>
      <c r="F21" s="71"/>
      <c r="G21" s="71"/>
      <c r="H21" s="71"/>
      <c r="I21" s="71"/>
      <c r="J21" s="100"/>
      <c r="K21" s="114"/>
      <c r="L21" s="115"/>
      <c r="M21" t="s" s="103">
        <v>38</v>
      </c>
      <c r="N21" s="104"/>
      <c r="O21" s="78">
        <f>MAX(0,(N21-N22)*0.15)</f>
        <v>0</v>
      </c>
      <c r="P21" s="42"/>
    </row>
    <row r="22" ht="22.5" customHeight="1">
      <c r="A22" s="89"/>
      <c r="B22" t="s" s="105">
        <v>35</v>
      </c>
      <c r="C22" s="106"/>
      <c r="D22" s="107"/>
      <c r="E22" s="107"/>
      <c r="F22" s="107"/>
      <c r="G22" s="107"/>
      <c r="H22" s="107"/>
      <c r="I22" s="108"/>
      <c r="J22" s="31"/>
      <c r="K22" s="109"/>
      <c r="L22" s="110"/>
      <c r="M22" s="111"/>
      <c r="N22" s="112">
        <f>SUM(D22:H22)</f>
        <v>0</v>
      </c>
      <c r="O22" s="113"/>
      <c r="P22" s="42"/>
    </row>
    <row r="23" ht="17" customHeight="1">
      <c r="A23" s="116"/>
      <c r="B23" s="116"/>
      <c r="C23" s="116"/>
      <c r="D23" s="116"/>
      <c r="E23" s="116"/>
      <c r="F23" s="116"/>
      <c r="G23" s="116"/>
      <c r="H23" s="116"/>
      <c r="I23" s="116"/>
      <c r="J23" s="116"/>
      <c r="K23" s="117"/>
      <c r="L23" s="117"/>
      <c r="M23" s="118"/>
      <c r="N23" s="109"/>
      <c r="O23" s="109"/>
      <c r="P23" s="7"/>
    </row>
    <row r="24" ht="24" customHeight="1">
      <c r="A24" s="7"/>
      <c r="B24" s="7"/>
      <c r="C24" s="7"/>
      <c r="D24" s="7"/>
      <c r="E24" s="7"/>
      <c r="F24" s="7"/>
      <c r="G24" s="7"/>
      <c r="H24" s="7"/>
      <c r="I24" s="7"/>
      <c r="J24" s="57"/>
      <c r="K24" t="s" s="119">
        <v>39</v>
      </c>
      <c r="L24" s="120"/>
      <c r="M24" s="120"/>
      <c r="N24" s="121"/>
      <c r="O24" s="122">
        <f>SUM(O16:O21)</f>
        <v>0</v>
      </c>
      <c r="P24" s="42"/>
    </row>
    <row r="25" ht="18.75" customHeight="1">
      <c r="A25" s="7"/>
      <c r="B25" s="7"/>
      <c r="C25" s="7"/>
      <c r="D25" s="7"/>
      <c r="E25" s="7"/>
      <c r="F25" s="7"/>
      <c r="G25" s="7"/>
      <c r="H25" s="7"/>
      <c r="I25" s="7"/>
      <c r="J25" s="7"/>
      <c r="K25" s="62"/>
      <c r="L25" s="62"/>
      <c r="M25" s="62"/>
      <c r="N25" s="62"/>
      <c r="O25" s="62"/>
      <c r="P25" s="7"/>
    </row>
    <row r="26" ht="18" customHeight="1">
      <c r="A26" s="7"/>
      <c r="B26" s="13"/>
      <c r="C26" s="13"/>
      <c r="D26" s="13"/>
      <c r="E26" s="13"/>
      <c r="F26" s="13"/>
      <c r="G26" s="7"/>
      <c r="H26" s="7"/>
      <c r="I26" s="7"/>
      <c r="J26" s="7"/>
      <c r="K26" s="13"/>
      <c r="L26" s="13"/>
      <c r="M26" s="13"/>
      <c r="N26" s="13"/>
      <c r="O26" s="13"/>
      <c r="P26" s="13"/>
    </row>
    <row r="27" ht="21.5" customHeight="1">
      <c r="A27" t="s" s="123">
        <v>40</v>
      </c>
      <c r="B27" s="124"/>
      <c r="C27" s="124"/>
      <c r="D27" s="124"/>
      <c r="E27" s="124"/>
      <c r="F27" s="21"/>
      <c r="G27" s="18"/>
      <c r="H27" s="7"/>
      <c r="I27" s="7"/>
      <c r="J27" t="s" s="123">
        <v>41</v>
      </c>
      <c r="K27" s="125"/>
      <c r="L27" s="126"/>
      <c r="M27" s="125"/>
      <c r="N27" s="125"/>
      <c r="O27" s="126"/>
      <c r="P27" s="127"/>
    </row>
    <row r="28" ht="18" customHeight="1">
      <c r="A28" s="29"/>
      <c r="B28" s="29"/>
      <c r="C28" s="29"/>
      <c r="D28" s="29"/>
      <c r="E28" s="29"/>
      <c r="F28" s="29"/>
      <c r="G28" s="7"/>
      <c r="H28" s="7"/>
      <c r="I28" s="7"/>
      <c r="J28" s="29"/>
      <c r="K28" s="29"/>
      <c r="L28" s="29"/>
      <c r="M28" s="29"/>
      <c r="N28" s="29"/>
      <c r="O28" s="29"/>
      <c r="P28" s="29"/>
    </row>
    <row r="29" ht="13" customHeight="1">
      <c r="A29" s="7"/>
      <c r="B29" s="7"/>
      <c r="C29" s="7"/>
      <c r="D29" s="7"/>
      <c r="E29" s="7"/>
      <c r="F29" s="128"/>
      <c r="G29" s="7"/>
      <c r="H29" s="129"/>
      <c r="I29" s="129"/>
      <c r="J29" s="129"/>
      <c r="K29" s="130"/>
      <c r="L29" s="131"/>
      <c r="M29" s="132"/>
      <c r="N29" s="7"/>
      <c r="O29" s="7"/>
      <c r="P29" s="7"/>
    </row>
    <row r="30" ht="13" customHeight="1">
      <c r="A30" s="7"/>
      <c r="B30" s="7"/>
      <c r="C30" s="7"/>
      <c r="D30" s="7"/>
      <c r="E30" s="7"/>
      <c r="F30" s="128"/>
      <c r="G30" s="7"/>
      <c r="H30" s="129"/>
      <c r="I30" s="129"/>
      <c r="J30" s="129"/>
      <c r="K30" s="130"/>
      <c r="L30" s="131"/>
      <c r="M30" s="132"/>
      <c r="N30" s="7"/>
      <c r="O30" s="7"/>
      <c r="P30" s="7"/>
    </row>
  </sheetData>
  <mergeCells count="22">
    <mergeCell ref="A11:G13"/>
    <mergeCell ref="A3:I3"/>
    <mergeCell ref="C4:F4"/>
    <mergeCell ref="N4:O4"/>
    <mergeCell ref="C5:F5"/>
    <mergeCell ref="I5:M5"/>
    <mergeCell ref="K15:L15"/>
    <mergeCell ref="M15:O15"/>
    <mergeCell ref="A16:A18"/>
    <mergeCell ref="B16:J16"/>
    <mergeCell ref="K16:L18"/>
    <mergeCell ref="M16:M18"/>
    <mergeCell ref="N16:N18"/>
    <mergeCell ref="O16:O18"/>
    <mergeCell ref="K24:N24"/>
    <mergeCell ref="A19:A20"/>
    <mergeCell ref="B19:J19"/>
    <mergeCell ref="B20:C20"/>
    <mergeCell ref="A21:A22"/>
    <mergeCell ref="B21:J21"/>
    <mergeCell ref="K21:L21"/>
    <mergeCell ref="B22:C22"/>
  </mergeCells>
  <pageMargins left="0.625926" right="0.15748" top="0.484252" bottom="0.393701" header="0.433071" footer="0.19685"/>
  <pageSetup firstPageNumber="1" fitToHeight="1" fitToWidth="1" scale="70" useFirstPageNumber="0" orientation="portrait" pageOrder="downThenOver"/>
  <headerFooter>
    <oddHeader>&amp;R&amp;"Verdana,Bold"&amp;12&amp;K000000JUDGE A
</oddHeader>
    <oddFooter>&amp;C&amp;"Helvetica Neue,Regular"&amp;12&amp;K000000&amp;P</oddFooter>
  </headerFooter>
  <drawing r:id="rId1"/>
</worksheet>
</file>

<file path=xl/worksheets/sheet6.xml><?xml version="1.0" encoding="utf-8"?>
<worksheet xmlns:r="http://schemas.openxmlformats.org/officeDocument/2006/relationships" xmlns="http://schemas.openxmlformats.org/spreadsheetml/2006/main">
  <sheetPr>
    <pageSetUpPr fitToPage="1"/>
  </sheetPr>
  <dimension ref="A1:N37"/>
  <sheetViews>
    <sheetView workbookViewId="0" showGridLines="0" defaultGridColor="1"/>
  </sheetViews>
  <sheetFormatPr defaultColWidth="9.16667" defaultRowHeight="13" customHeight="1" outlineLevelRow="0" outlineLevelCol="0"/>
  <cols>
    <col min="1" max="1" width="7.67188" style="205" customWidth="1"/>
    <col min="2" max="2" width="9.17188" style="205" customWidth="1"/>
    <col min="3" max="3" width="3.17188" style="205" customWidth="1"/>
    <col min="4" max="5" width="7.35156" style="205" customWidth="1"/>
    <col min="6" max="6" width="6.5" style="205" customWidth="1"/>
    <col min="7" max="7" width="7" style="205" customWidth="1"/>
    <col min="8" max="8" width="7.35156" style="205" customWidth="1"/>
    <col min="9" max="9" width="7.67188" style="205" customWidth="1"/>
    <col min="10" max="10" width="6.5" style="205" customWidth="1"/>
    <col min="11" max="11" width="7.5" style="205" customWidth="1"/>
    <col min="12" max="12" width="5.67188" style="205" customWidth="1"/>
    <col min="13" max="13" width="6.17188" style="205" customWidth="1"/>
    <col min="14" max="14" width="9.17188" style="205" customWidth="1"/>
    <col min="15" max="16384" width="9.17188" style="205" customWidth="1"/>
  </cols>
  <sheetData>
    <row r="1" ht="35.25" customHeight="1">
      <c r="A1" s="7"/>
      <c r="B1" s="7"/>
      <c r="C1" s="7"/>
      <c r="D1" s="7"/>
      <c r="E1" s="7"/>
      <c r="F1" s="7"/>
      <c r="G1" s="7"/>
      <c r="H1" s="7"/>
      <c r="I1" s="7"/>
      <c r="J1" s="7"/>
      <c r="K1" s="7"/>
      <c r="L1" s="7"/>
      <c r="M1" s="7"/>
      <c r="N1" s="7"/>
    </row>
    <row r="2" ht="21.75" customHeight="1">
      <c r="A2" s="19"/>
      <c r="B2" s="13"/>
      <c r="C2" s="13"/>
      <c r="D2" s="13"/>
      <c r="E2" s="13"/>
      <c r="F2" s="13"/>
      <c r="G2" s="7"/>
      <c r="H2" s="27"/>
      <c r="I2" s="206"/>
      <c r="J2" s="206"/>
      <c r="K2" s="207"/>
      <c r="L2" s="7"/>
      <c r="M2" s="7"/>
      <c r="N2" s="7"/>
    </row>
    <row r="3" ht="24" customHeight="1">
      <c r="A3" t="s" s="136">
        <v>6</v>
      </c>
      <c r="B3" s="17"/>
      <c r="C3" s="16"/>
      <c r="D3" s="16"/>
      <c r="E3" s="16"/>
      <c r="F3" s="17"/>
      <c r="G3" s="18"/>
      <c r="H3" t="s" s="139">
        <v>44</v>
      </c>
      <c r="I3" s="27"/>
      <c r="J3" s="27"/>
      <c r="K3" s="27"/>
      <c r="L3" s="27"/>
      <c r="M3" s="7"/>
      <c r="N3" s="7"/>
    </row>
    <row r="4" ht="24" customHeight="1">
      <c r="A4" t="s" s="140">
        <v>8</v>
      </c>
      <c r="B4" s="26"/>
      <c r="C4" s="25"/>
      <c r="D4" s="25"/>
      <c r="E4" s="25"/>
      <c r="F4" s="26"/>
      <c r="G4" s="138"/>
      <c r="H4" s="27"/>
      <c r="I4" s="27"/>
      <c r="J4" s="27"/>
      <c r="K4" s="27"/>
      <c r="L4" s="27"/>
      <c r="M4" s="7"/>
      <c r="N4" s="7"/>
    </row>
    <row r="5" ht="8" customHeight="1">
      <c r="A5" s="208"/>
      <c r="B5" s="29"/>
      <c r="C5" s="209"/>
      <c r="D5" s="209"/>
      <c r="E5" s="209"/>
      <c r="F5" s="210"/>
      <c r="G5" s="141"/>
      <c r="H5" s="211"/>
      <c r="I5" s="27"/>
      <c r="J5" s="27"/>
      <c r="K5" s="27"/>
      <c r="L5" s="27"/>
      <c r="M5" s="7"/>
      <c r="N5" s="7"/>
    </row>
    <row r="6" ht="17" customHeight="1">
      <c r="A6" s="212"/>
      <c r="B6" s="32"/>
      <c r="C6" s="32"/>
      <c r="D6" s="32"/>
      <c r="E6" s="32"/>
      <c r="F6" s="213"/>
      <c r="G6" s="145"/>
      <c r="H6" t="s" s="214">
        <v>61</v>
      </c>
      <c r="I6" s="32"/>
      <c r="J6" s="32"/>
      <c r="K6" s="32"/>
      <c r="L6" s="32"/>
      <c r="M6" s="32"/>
      <c r="N6" s="7"/>
    </row>
    <row r="7" ht="19" customHeight="1">
      <c r="A7" t="s" s="33">
        <v>12</v>
      </c>
      <c r="B7" s="35"/>
      <c r="C7" s="35"/>
      <c r="D7" s="35"/>
      <c r="E7" s="35"/>
      <c r="F7" s="215"/>
      <c r="G7" s="216"/>
      <c r="H7" t="s" s="217">
        <v>10</v>
      </c>
      <c r="I7" s="39"/>
      <c r="J7" s="39"/>
      <c r="K7" s="39"/>
      <c r="L7" t="s" s="40">
        <v>11</v>
      </c>
      <c r="M7" s="41"/>
      <c r="N7" s="42"/>
    </row>
    <row r="8" ht="22" customHeight="1">
      <c r="A8" t="s" s="43">
        <v>14</v>
      </c>
      <c r="B8" s="44"/>
      <c r="C8" s="44"/>
      <c r="D8" s="44"/>
      <c r="E8" s="44"/>
      <c r="F8" t="s" s="50">
        <v>11</v>
      </c>
      <c r="G8" s="218"/>
      <c r="H8" t="s" s="219">
        <v>13</v>
      </c>
      <c r="I8" s="47"/>
      <c r="J8" s="47"/>
      <c r="K8" s="47"/>
      <c r="L8" t="s" s="48">
        <v>11</v>
      </c>
      <c r="M8" s="49"/>
      <c r="N8" s="42"/>
    </row>
    <row r="9" ht="21" customHeight="1">
      <c r="A9" t="s" s="43">
        <v>16</v>
      </c>
      <c r="B9" s="44"/>
      <c r="C9" s="44"/>
      <c r="D9" s="44"/>
      <c r="E9" s="44"/>
      <c r="F9" t="s" s="50">
        <v>11</v>
      </c>
      <c r="G9" s="218"/>
      <c r="H9" t="s" s="219">
        <v>15</v>
      </c>
      <c r="I9" s="47"/>
      <c r="J9" s="47"/>
      <c r="K9" s="47"/>
      <c r="L9" t="s" s="48">
        <v>11</v>
      </c>
      <c r="M9" s="49"/>
      <c r="N9" s="42"/>
    </row>
    <row r="10" ht="22" customHeight="1">
      <c r="A10" s="220"/>
      <c r="B10" s="221"/>
      <c r="C10" s="221"/>
      <c r="D10" s="221"/>
      <c r="E10" s="221"/>
      <c r="F10" s="221"/>
      <c r="G10" s="222"/>
      <c r="H10" t="s" s="219">
        <v>17</v>
      </c>
      <c r="I10" s="47"/>
      <c r="J10" s="47"/>
      <c r="K10" s="47"/>
      <c r="L10" t="s" s="48">
        <v>11</v>
      </c>
      <c r="M10" s="49"/>
      <c r="N10" s="42"/>
    </row>
    <row r="11" ht="20" customHeight="1">
      <c r="A11" s="223"/>
      <c r="B11" s="224"/>
      <c r="C11" s="224"/>
      <c r="D11" s="224"/>
      <c r="E11" s="224"/>
      <c r="F11" s="224"/>
      <c r="G11" s="225"/>
      <c r="H11" t="s" s="219">
        <v>18</v>
      </c>
      <c r="I11" s="47"/>
      <c r="J11" s="47"/>
      <c r="K11" s="47"/>
      <c r="L11" t="s" s="48">
        <v>11</v>
      </c>
      <c r="M11" s="49"/>
      <c r="N11" s="42"/>
    </row>
    <row r="12" ht="21" customHeight="1">
      <c r="A12" s="226"/>
      <c r="B12" s="227"/>
      <c r="C12" s="227"/>
      <c r="D12" s="227"/>
      <c r="E12" s="227"/>
      <c r="F12" s="227"/>
      <c r="G12" s="228"/>
      <c r="H12" t="s" s="229">
        <v>19</v>
      </c>
      <c r="I12" s="60"/>
      <c r="J12" s="60"/>
      <c r="K12" s="60"/>
      <c r="L12" t="s" s="61">
        <v>11</v>
      </c>
      <c r="M12" s="55"/>
      <c r="N12" s="42"/>
    </row>
    <row r="13" ht="17" customHeight="1">
      <c r="A13" s="62"/>
      <c r="B13" s="62"/>
      <c r="C13" s="62"/>
      <c r="D13" s="62"/>
      <c r="E13" s="62"/>
      <c r="F13" s="230"/>
      <c r="G13" s="231"/>
      <c r="H13" s="231"/>
      <c r="I13" s="231"/>
      <c r="J13" s="231"/>
      <c r="K13" s="231"/>
      <c r="L13" s="232"/>
      <c r="M13" s="62"/>
      <c r="N13" s="7"/>
    </row>
    <row r="14" ht="17" customHeight="1">
      <c r="A14" s="150"/>
      <c r="B14" s="150"/>
      <c r="C14" s="150"/>
      <c r="D14" s="150"/>
      <c r="E14" s="150"/>
      <c r="F14" s="150"/>
      <c r="G14" s="152"/>
      <c r="H14" s="152"/>
      <c r="I14" s="152"/>
      <c r="J14" s="152"/>
      <c r="K14" s="152"/>
      <c r="L14" s="150"/>
      <c r="M14" s="150"/>
      <c r="N14" s="7"/>
    </row>
    <row r="15" ht="17" customHeight="1">
      <c r="A15" t="s" s="233">
        <v>62</v>
      </c>
      <c r="B15" s="234"/>
      <c r="C15" s="166"/>
      <c r="D15" s="166"/>
      <c r="E15" s="166"/>
      <c r="F15" s="166"/>
      <c r="G15" s="166"/>
      <c r="H15" s="166"/>
      <c r="I15" s="166"/>
      <c r="J15" s="166"/>
      <c r="K15" s="166"/>
      <c r="L15" s="166"/>
      <c r="M15" s="167"/>
      <c r="N15" s="68"/>
    </row>
    <row r="16" ht="18" customHeight="1">
      <c r="A16" s="235"/>
      <c r="B16" s="171"/>
      <c r="C16" s="58"/>
      <c r="D16" s="58"/>
      <c r="E16" s="58"/>
      <c r="F16" s="58"/>
      <c r="G16" s="58"/>
      <c r="H16" s="58"/>
      <c r="I16" s="58"/>
      <c r="J16" s="58"/>
      <c r="K16" s="58"/>
      <c r="L16" s="58"/>
      <c r="M16" s="172"/>
      <c r="N16" s="68"/>
    </row>
    <row r="17" ht="124.25" customHeight="1">
      <c r="A17" s="236"/>
      <c r="B17" s="182"/>
      <c r="C17" s="183"/>
      <c r="D17" s="183"/>
      <c r="E17" s="183"/>
      <c r="F17" s="183"/>
      <c r="G17" s="183"/>
      <c r="H17" s="183"/>
      <c r="I17" s="183"/>
      <c r="J17" s="58"/>
      <c r="K17" s="147"/>
      <c r="L17" s="58"/>
      <c r="M17" s="172"/>
      <c r="N17" s="68"/>
    </row>
    <row r="18" ht="18" customHeight="1">
      <c r="A18" t="s" s="237">
        <v>63</v>
      </c>
      <c r="B18" s="163"/>
      <c r="C18" s="238"/>
      <c r="D18" s="239"/>
      <c r="E18" s="239"/>
      <c r="F18" s="239"/>
      <c r="G18" s="239"/>
      <c r="H18" s="239"/>
      <c r="I18" s="239"/>
      <c r="J18" s="240"/>
      <c r="K18" s="241"/>
      <c r="L18" s="242"/>
      <c r="M18" s="153"/>
      <c r="N18" s="68"/>
    </row>
    <row r="19" ht="12.5" customHeight="1">
      <c r="A19" s="243"/>
      <c r="B19" s="29"/>
      <c r="C19" s="29"/>
      <c r="D19" s="29"/>
      <c r="E19" s="29"/>
      <c r="F19" s="29"/>
      <c r="G19" s="29"/>
      <c r="H19" s="29"/>
      <c r="I19" s="29"/>
      <c r="J19" s="163"/>
      <c r="K19" s="163"/>
      <c r="L19" s="29"/>
      <c r="M19" s="29"/>
      <c r="N19" s="7"/>
    </row>
    <row r="20" ht="19.25" customHeight="1">
      <c r="A20" t="s" s="244">
        <v>64</v>
      </c>
      <c r="B20" s="7"/>
      <c r="C20" s="7"/>
      <c r="D20" s="7"/>
      <c r="E20" s="7"/>
      <c r="F20" s="7"/>
      <c r="G20" s="7"/>
      <c r="H20" s="7"/>
      <c r="I20" s="156"/>
      <c r="J20" t="s" s="245">
        <v>65</v>
      </c>
      <c r="K20" s="246"/>
      <c r="L20" s="68"/>
      <c r="M20" s="7"/>
      <c r="N20" s="7"/>
    </row>
    <row r="21" ht="8" customHeight="1">
      <c r="A21" s="7"/>
      <c r="B21" s="7"/>
      <c r="C21" s="7"/>
      <c r="D21" s="7"/>
      <c r="E21" s="7"/>
      <c r="F21" s="143"/>
      <c r="G21" s="7"/>
      <c r="H21" s="7"/>
      <c r="I21" s="247"/>
      <c r="J21" s="248"/>
      <c r="K21" s="249"/>
      <c r="L21" s="7"/>
      <c r="M21" s="7"/>
      <c r="N21" s="7"/>
    </row>
    <row r="22" ht="19.25" customHeight="1">
      <c r="A22" t="s" s="244">
        <v>66</v>
      </c>
      <c r="B22" s="7"/>
      <c r="C22" s="7"/>
      <c r="D22" s="7"/>
      <c r="E22" s="7"/>
      <c r="F22" s="7"/>
      <c r="G22" s="7"/>
      <c r="H22" s="7"/>
      <c r="I22" s="7"/>
      <c r="J22" s="7"/>
      <c r="K22" s="7"/>
      <c r="L22" s="7"/>
      <c r="M22" s="7"/>
      <c r="N22" s="7"/>
    </row>
    <row r="23" ht="8" customHeight="1">
      <c r="A23" s="19"/>
      <c r="B23" s="7"/>
      <c r="C23" s="7"/>
      <c r="D23" s="13"/>
      <c r="E23" s="7"/>
      <c r="F23" s="7"/>
      <c r="G23" s="13"/>
      <c r="H23" s="7"/>
      <c r="I23" s="7"/>
      <c r="J23" s="7"/>
      <c r="K23" s="7"/>
      <c r="L23" s="7"/>
      <c r="M23" s="7"/>
      <c r="N23" s="7"/>
    </row>
    <row r="24" ht="13.5" customHeight="1">
      <c r="A24" t="s" s="250">
        <v>67</v>
      </c>
      <c r="B24" s="251"/>
      <c r="C24" s="174"/>
      <c r="D24" s="252"/>
      <c r="E24" s="242"/>
      <c r="F24" s="15"/>
      <c r="G24" s="253"/>
      <c r="H24" s="254"/>
      <c r="I24" s="255"/>
      <c r="J24" s="256"/>
      <c r="K24" s="7"/>
      <c r="L24" s="7"/>
      <c r="M24" s="7"/>
      <c r="N24" s="7"/>
    </row>
    <row r="25" ht="15.5" customHeight="1">
      <c r="A25" t="s" s="257">
        <v>68</v>
      </c>
      <c r="B25" s="10"/>
      <c r="C25" s="258"/>
      <c r="D25" s="259"/>
      <c r="E25" t="s" s="237">
        <v>69</v>
      </c>
      <c r="F25" s="260"/>
      <c r="G25" s="259"/>
      <c r="H25" s="261">
        <f>_xlfn.IFERROR(IF(ROUND(D25/G25,3)&gt;10,10,ROUND(D25/G25,3)),10)</f>
        <v>10</v>
      </c>
      <c r="I25" s="262"/>
      <c r="J25" s="261">
        <f>10-H25</f>
        <v>0</v>
      </c>
      <c r="K25" s="263"/>
      <c r="L25" s="7"/>
      <c r="M25" s="7"/>
      <c r="N25" s="7"/>
    </row>
    <row r="26" ht="8.25" customHeight="1">
      <c r="A26" s="7"/>
      <c r="B26" s="7"/>
      <c r="C26" s="174"/>
      <c r="D26" s="264"/>
      <c r="E26" s="265"/>
      <c r="F26" s="266"/>
      <c r="G26" s="267"/>
      <c r="H26" s="268"/>
      <c r="I26" s="269"/>
      <c r="J26" s="270"/>
      <c r="K26" s="269"/>
      <c r="L26" s="7"/>
      <c r="M26" s="7"/>
      <c r="N26" s="7"/>
    </row>
    <row r="27" ht="12" customHeight="1">
      <c r="A27" s="7"/>
      <c r="B27" s="7"/>
      <c r="C27" s="174"/>
      <c r="D27" s="252"/>
      <c r="E27" s="242"/>
      <c r="F27" s="15"/>
      <c r="G27" s="252"/>
      <c r="H27" s="271"/>
      <c r="I27" s="272"/>
      <c r="J27" s="272"/>
      <c r="K27" s="269"/>
      <c r="L27" s="7"/>
      <c r="M27" s="7"/>
      <c r="N27" s="7"/>
    </row>
    <row r="28" ht="15" customHeight="1">
      <c r="A28" s="7"/>
      <c r="B28" s="7"/>
      <c r="C28" s="156"/>
      <c r="D28" t="s" s="273">
        <v>63</v>
      </c>
      <c r="E28" s="274"/>
      <c r="F28" s="274"/>
      <c r="G28" s="274"/>
      <c r="H28" s="274"/>
      <c r="I28" s="275"/>
      <c r="J28" s="261">
        <f>D18+E18+F18+G18+H18+I18</f>
        <v>0</v>
      </c>
      <c r="K28" s="263"/>
      <c r="L28" s="7"/>
      <c r="M28" s="7"/>
      <c r="N28" s="7"/>
    </row>
    <row r="29" ht="8" customHeight="1">
      <c r="A29" s="7"/>
      <c r="B29" s="7"/>
      <c r="C29" s="174"/>
      <c r="D29" s="264"/>
      <c r="E29" s="265"/>
      <c r="F29" s="144"/>
      <c r="G29" s="276"/>
      <c r="H29" s="277"/>
      <c r="I29" s="31"/>
      <c r="J29" s="31"/>
      <c r="K29" s="278"/>
      <c r="L29" s="7"/>
      <c r="M29" s="7"/>
      <c r="N29" s="7"/>
    </row>
    <row r="30" ht="20.25" customHeight="1">
      <c r="A30" s="7"/>
      <c r="B30" s="7"/>
      <c r="C30" s="7"/>
      <c r="D30" s="151"/>
      <c r="E30" s="57"/>
      <c r="F30" t="s" s="279">
        <v>70</v>
      </c>
      <c r="G30" s="109"/>
      <c r="H30" s="109"/>
      <c r="I30" s="280"/>
      <c r="J30" s="112">
        <f>J25-J28</f>
        <v>0</v>
      </c>
      <c r="K30" s="281">
        <v>1</v>
      </c>
      <c r="L30" s="7"/>
      <c r="M30" s="7"/>
      <c r="N30" s="7"/>
    </row>
    <row r="31" ht="11.25" customHeight="1">
      <c r="A31" s="7"/>
      <c r="B31" s="7"/>
      <c r="C31" s="7"/>
      <c r="D31" s="7"/>
      <c r="E31" s="7"/>
      <c r="F31" s="109"/>
      <c r="G31" s="109"/>
      <c r="H31" s="109"/>
      <c r="I31" s="109"/>
      <c r="J31" s="109"/>
      <c r="K31" s="32"/>
      <c r="L31" s="7"/>
      <c r="M31" s="7"/>
      <c r="N31" s="7"/>
    </row>
    <row r="32" ht="24" customHeight="1">
      <c r="A32" s="7"/>
      <c r="B32" s="7"/>
      <c r="C32" s="7"/>
      <c r="D32" s="7"/>
      <c r="E32" s="57"/>
      <c r="F32" t="s" s="189">
        <v>71</v>
      </c>
      <c r="G32" s="190"/>
      <c r="H32" s="190"/>
      <c r="I32" s="190"/>
      <c r="J32" s="191"/>
      <c r="K32" s="282">
        <f>J30</f>
        <v>0</v>
      </c>
      <c r="L32" s="42"/>
      <c r="M32" s="7"/>
      <c r="N32" s="7"/>
    </row>
    <row r="33" ht="13" customHeight="1">
      <c r="A33" s="7"/>
      <c r="B33" s="7"/>
      <c r="C33" s="7"/>
      <c r="D33" s="7"/>
      <c r="E33" s="7"/>
      <c r="F33" s="62"/>
      <c r="G33" s="62"/>
      <c r="H33" s="62"/>
      <c r="I33" s="62"/>
      <c r="J33" s="62"/>
      <c r="K33" s="62"/>
      <c r="L33" s="7"/>
      <c r="M33" s="7"/>
      <c r="N33" s="7"/>
    </row>
    <row r="34" ht="13" customHeight="1">
      <c r="A34" s="7"/>
      <c r="B34" s="7"/>
      <c r="C34" s="7"/>
      <c r="D34" s="7"/>
      <c r="E34" s="7"/>
      <c r="F34" s="7"/>
      <c r="G34" s="7"/>
      <c r="H34" s="7"/>
      <c r="I34" s="7"/>
      <c r="J34" s="7"/>
      <c r="K34" s="7"/>
      <c r="L34" s="7"/>
      <c r="M34" s="7"/>
      <c r="N34" s="7"/>
    </row>
    <row r="35" ht="24" customHeight="1">
      <c r="A35" s="7"/>
      <c r="B35" s="7"/>
      <c r="C35" s="7"/>
      <c r="D35" s="7"/>
      <c r="E35" s="7"/>
      <c r="F35" s="7"/>
      <c r="G35" s="7"/>
      <c r="H35" s="7"/>
      <c r="I35" s="7"/>
      <c r="J35" s="7"/>
      <c r="K35" s="7"/>
      <c r="L35" s="7"/>
      <c r="M35" s="7"/>
      <c r="N35" s="7"/>
    </row>
    <row r="36" ht="13" customHeight="1">
      <c r="A36" s="7"/>
      <c r="B36" s="13"/>
      <c r="C36" s="13"/>
      <c r="D36" s="13"/>
      <c r="E36" s="13"/>
      <c r="F36" s="7"/>
      <c r="G36" s="7"/>
      <c r="H36" s="13"/>
      <c r="I36" s="13"/>
      <c r="J36" s="13"/>
      <c r="K36" s="13"/>
      <c r="L36" s="7"/>
      <c r="M36" s="7"/>
      <c r="N36" s="7"/>
    </row>
    <row r="37" ht="19.5" customHeight="1">
      <c r="A37" t="s" s="123">
        <v>40</v>
      </c>
      <c r="B37" s="124"/>
      <c r="C37" s="124"/>
      <c r="D37" s="124"/>
      <c r="E37" s="21"/>
      <c r="F37" s="18"/>
      <c r="G37" t="s" s="123">
        <v>41</v>
      </c>
      <c r="H37" s="252"/>
      <c r="I37" s="125"/>
      <c r="J37" s="126"/>
      <c r="K37" s="125"/>
      <c r="L37" s="18"/>
      <c r="M37" s="7"/>
      <c r="N37" s="7"/>
    </row>
  </sheetData>
  <mergeCells count="13">
    <mergeCell ref="I2:J2"/>
    <mergeCell ref="C3:E3"/>
    <mergeCell ref="H3:L3"/>
    <mergeCell ref="H4:L4"/>
    <mergeCell ref="C5:E5"/>
    <mergeCell ref="H5:L5"/>
    <mergeCell ref="F32:J32"/>
    <mergeCell ref="A10:G12"/>
    <mergeCell ref="A15:A17"/>
    <mergeCell ref="B15:M17"/>
    <mergeCell ref="J20:K20"/>
    <mergeCell ref="A25:C25"/>
    <mergeCell ref="D28:I28"/>
  </mergeCells>
  <pageMargins left="0.787402" right="0.15748" top="0.984252" bottom="0.393701" header="0.683071" footer="0.19685"/>
  <pageSetup firstPageNumber="1" fitToHeight="1" fitToWidth="1" scale="91" useFirstPageNumber="0" orientation="portrait" pageOrder="downThenOver"/>
  <headerFooter>
    <oddHeader>&amp;C&amp;"Verdana,Bold"&amp;14&amp;K0000001* Trot Team Freestyle: Performance&amp;R&amp;"Verdana,Bold"&amp;12&amp;K000000JUDGE B</oddHeader>
    <oddFooter>&amp;C&amp;"Helvetica Neue,Regular"&amp;12&amp;K000000&amp;P</oddFooter>
  </headerFooter>
  <drawing r:id="rId1"/>
</worksheet>
</file>

<file path=xl/worksheets/sheet7.xml><?xml version="1.0" encoding="utf-8"?>
<worksheet xmlns:r="http://schemas.openxmlformats.org/officeDocument/2006/relationships" xmlns="http://schemas.openxmlformats.org/spreadsheetml/2006/main">
  <sheetPr>
    <pageSetUpPr fitToPage="1"/>
  </sheetPr>
  <dimension ref="A1:O31"/>
  <sheetViews>
    <sheetView workbookViewId="0" showGridLines="0" defaultGridColor="1"/>
  </sheetViews>
  <sheetFormatPr defaultColWidth="9.16667" defaultRowHeight="13" customHeight="1" outlineLevelRow="0" outlineLevelCol="0"/>
  <cols>
    <col min="1" max="1" width="5.67188" style="283" customWidth="1"/>
    <col min="2" max="3" width="9.17188" style="283" customWidth="1"/>
    <col min="4" max="4" width="2.67188" style="283" customWidth="1"/>
    <col min="5" max="5" width="7.35156" style="283" customWidth="1"/>
    <col min="6" max="6" width="7" style="283" customWidth="1"/>
    <col min="7" max="7" width="8.67188" style="283" customWidth="1"/>
    <col min="8" max="8" width="12.3516" style="283" customWidth="1"/>
    <col min="9" max="10" width="7.35156" style="283" customWidth="1"/>
    <col min="11" max="11" width="10.6719" style="283" customWidth="1"/>
    <col min="12" max="15" width="9.17188" style="283" customWidth="1"/>
    <col min="16" max="16384" width="9.17188" style="283" customWidth="1"/>
  </cols>
  <sheetData>
    <row r="1" ht="24" customHeight="1">
      <c r="A1" s="7"/>
      <c r="B1" s="7"/>
      <c r="C1" s="7"/>
      <c r="D1" s="7"/>
      <c r="E1" s="7"/>
      <c r="F1" s="7"/>
      <c r="G1" s="7"/>
      <c r="H1" s="7"/>
      <c r="I1" s="7"/>
      <c r="J1" s="7"/>
      <c r="K1" s="7"/>
      <c r="L1" s="7"/>
      <c r="M1" s="7"/>
      <c r="N1" s="7"/>
      <c r="O1" s="7"/>
    </row>
    <row r="2" ht="21.75" customHeight="1">
      <c r="A2" s="19"/>
      <c r="B2" s="7"/>
      <c r="C2" s="13"/>
      <c r="D2" s="13"/>
      <c r="E2" s="13"/>
      <c r="F2" s="13"/>
      <c r="G2" s="7"/>
      <c r="H2" s="7"/>
      <c r="I2" s="27"/>
      <c r="J2" s="284"/>
      <c r="K2" s="284"/>
      <c r="L2" s="13"/>
      <c r="M2" s="7"/>
      <c r="N2" s="7"/>
      <c r="O2" s="7"/>
    </row>
    <row r="3" ht="24" customHeight="1">
      <c r="A3" t="s" s="14">
        <v>6</v>
      </c>
      <c r="B3" s="15"/>
      <c r="C3" s="16"/>
      <c r="D3" s="16"/>
      <c r="E3" s="16"/>
      <c r="F3" s="17"/>
      <c r="G3" s="18"/>
      <c r="H3" s="7"/>
      <c r="I3" t="s" s="20">
        <v>7</v>
      </c>
      <c r="J3" s="21"/>
      <c r="K3" s="22"/>
      <c r="L3" s="22"/>
      <c r="M3" s="18"/>
      <c r="N3" s="7"/>
      <c r="O3" s="7"/>
    </row>
    <row r="4" ht="24" customHeight="1">
      <c r="A4" t="s" s="23">
        <v>8</v>
      </c>
      <c r="B4" s="24"/>
      <c r="C4" s="25"/>
      <c r="D4" s="25"/>
      <c r="E4" s="25"/>
      <c r="F4" s="26"/>
      <c r="G4" s="18"/>
      <c r="H4" s="7"/>
      <c r="I4" s="28"/>
      <c r="J4" s="28"/>
      <c r="K4" s="28"/>
      <c r="L4" s="28"/>
      <c r="M4" s="7"/>
      <c r="N4" s="7"/>
      <c r="O4" s="7"/>
    </row>
    <row r="5" ht="8" customHeight="1">
      <c r="A5" s="30"/>
      <c r="B5" s="31"/>
      <c r="C5" s="31"/>
      <c r="D5" s="31"/>
      <c r="E5" s="31"/>
      <c r="F5" s="31"/>
      <c r="G5" s="7"/>
      <c r="H5" s="32"/>
      <c r="I5" s="32"/>
      <c r="J5" s="32"/>
      <c r="K5" s="32"/>
      <c r="L5" s="32"/>
      <c r="M5" s="7"/>
      <c r="N5" s="7"/>
      <c r="O5" s="7"/>
    </row>
    <row r="6" ht="23" customHeight="1">
      <c r="A6" t="s" s="33">
        <v>9</v>
      </c>
      <c r="B6" s="34"/>
      <c r="C6" s="35"/>
      <c r="D6" s="35"/>
      <c r="E6" s="35"/>
      <c r="F6" s="36"/>
      <c r="G6" s="37"/>
      <c r="H6" t="s" s="38">
        <v>10</v>
      </c>
      <c r="I6" s="39"/>
      <c r="J6" s="39"/>
      <c r="K6" t="s" s="40">
        <v>11</v>
      </c>
      <c r="L6" s="41"/>
      <c r="M6" s="42"/>
      <c r="N6" s="7"/>
      <c r="O6" s="7"/>
    </row>
    <row r="7" ht="23" customHeight="1">
      <c r="A7" t="s" s="43">
        <v>12</v>
      </c>
      <c r="B7" s="26"/>
      <c r="C7" s="44"/>
      <c r="D7" s="44"/>
      <c r="E7" s="44"/>
      <c r="F7" s="45"/>
      <c r="G7" s="37"/>
      <c r="H7" t="s" s="46">
        <v>13</v>
      </c>
      <c r="I7" s="47"/>
      <c r="J7" s="47"/>
      <c r="K7" t="s" s="48">
        <v>11</v>
      </c>
      <c r="L7" s="49"/>
      <c r="M7" s="42"/>
      <c r="N7" s="7"/>
      <c r="O7" s="7"/>
    </row>
    <row r="8" ht="23" customHeight="1">
      <c r="A8" t="s" s="43">
        <v>14</v>
      </c>
      <c r="B8" s="26"/>
      <c r="C8" s="44"/>
      <c r="D8" s="44"/>
      <c r="E8" t="s" s="50">
        <v>11</v>
      </c>
      <c r="F8" s="49"/>
      <c r="G8" s="37"/>
      <c r="H8" t="s" s="46">
        <v>15</v>
      </c>
      <c r="I8" s="47"/>
      <c r="J8" s="47"/>
      <c r="K8" t="s" s="48">
        <v>11</v>
      </c>
      <c r="L8" s="49"/>
      <c r="M8" s="42"/>
      <c r="N8" s="7"/>
      <c r="O8" s="7"/>
    </row>
    <row r="9" ht="23" customHeight="1">
      <c r="A9" t="s" s="51">
        <v>16</v>
      </c>
      <c r="B9" s="52"/>
      <c r="C9" s="53"/>
      <c r="D9" s="53"/>
      <c r="E9" t="s" s="54">
        <v>11</v>
      </c>
      <c r="F9" s="55"/>
      <c r="G9" s="37"/>
      <c r="H9" t="s" s="46">
        <v>17</v>
      </c>
      <c r="I9" s="47"/>
      <c r="J9" s="47"/>
      <c r="K9" t="s" s="48">
        <v>11</v>
      </c>
      <c r="L9" s="49"/>
      <c r="M9" s="42"/>
      <c r="N9" s="7"/>
      <c r="O9" s="7"/>
    </row>
    <row r="10" ht="23" customHeight="1">
      <c r="A10" s="56"/>
      <c r="B10" s="56"/>
      <c r="C10" s="56"/>
      <c r="D10" s="56"/>
      <c r="E10" s="56"/>
      <c r="F10" s="56"/>
      <c r="G10" s="57"/>
      <c r="H10" t="s" s="46">
        <v>18</v>
      </c>
      <c r="I10" s="47"/>
      <c r="J10" s="47"/>
      <c r="K10" t="s" s="48">
        <v>11</v>
      </c>
      <c r="L10" s="49"/>
      <c r="M10" s="42"/>
      <c r="N10" s="7"/>
      <c r="O10" s="7"/>
    </row>
    <row r="11" ht="23" customHeight="1">
      <c r="A11" s="58"/>
      <c r="B11" s="58"/>
      <c r="C11" s="58"/>
      <c r="D11" s="58"/>
      <c r="E11" s="58"/>
      <c r="F11" s="58"/>
      <c r="G11" s="57"/>
      <c r="H11" t="s" s="46">
        <v>19</v>
      </c>
      <c r="I11" s="47"/>
      <c r="J11" s="47"/>
      <c r="K11" t="s" s="48">
        <v>11</v>
      </c>
      <c r="L11" s="49"/>
      <c r="M11" s="42"/>
      <c r="N11" s="7"/>
      <c r="O11" s="7"/>
    </row>
    <row r="12" ht="23" customHeight="1">
      <c r="A12" s="58"/>
      <c r="B12" s="58"/>
      <c r="C12" s="58"/>
      <c r="D12" s="58"/>
      <c r="E12" s="58"/>
      <c r="F12" s="147"/>
      <c r="G12" s="285"/>
      <c r="H12" t="s" s="59">
        <v>20</v>
      </c>
      <c r="I12" s="60"/>
      <c r="J12" s="60"/>
      <c r="K12" t="s" s="61">
        <v>11</v>
      </c>
      <c r="L12" s="55"/>
      <c r="M12" s="42"/>
      <c r="N12" s="7"/>
      <c r="O12" s="7"/>
    </row>
    <row r="13" ht="17" customHeight="1">
      <c r="A13" s="7"/>
      <c r="B13" s="7"/>
      <c r="C13" s="7"/>
      <c r="D13" s="7"/>
      <c r="E13" s="174"/>
      <c r="F13" s="141"/>
      <c r="G13" s="141"/>
      <c r="H13" s="231"/>
      <c r="I13" s="231"/>
      <c r="J13" s="286"/>
      <c r="K13" s="231"/>
      <c r="L13" s="232"/>
      <c r="M13" s="7"/>
      <c r="N13" s="7"/>
      <c r="O13" s="7"/>
    </row>
    <row r="14" ht="24.75" customHeight="1">
      <c r="A14" s="32"/>
      <c r="B14" s="32"/>
      <c r="C14" s="32"/>
      <c r="D14" s="32"/>
      <c r="E14" s="32"/>
      <c r="F14" s="187"/>
      <c r="G14" s="187"/>
      <c r="H14" s="187"/>
      <c r="I14" s="287"/>
      <c r="J14" t="s" s="288">
        <v>73</v>
      </c>
      <c r="K14" s="289"/>
      <c r="L14" s="7"/>
      <c r="M14" s="7"/>
      <c r="N14" s="7"/>
      <c r="O14" s="7"/>
    </row>
    <row r="15" ht="65.75" customHeight="1">
      <c r="A15" t="s" s="290">
        <v>74</v>
      </c>
      <c r="B15" t="s" s="291">
        <v>75</v>
      </c>
      <c r="C15" s="292"/>
      <c r="D15" s="292"/>
      <c r="E15" s="292"/>
      <c r="F15" s="292"/>
      <c r="G15" s="292"/>
      <c r="H15" s="293"/>
      <c r="I15" t="s" s="294">
        <v>76</v>
      </c>
      <c r="J15" s="295"/>
      <c r="K15" s="296">
        <f>J15*0.25</f>
        <v>0</v>
      </c>
      <c r="L15" s="42"/>
      <c r="M15" s="7"/>
      <c r="N15" s="7"/>
      <c r="O15" s="7"/>
    </row>
    <row r="16" ht="83" customHeight="1">
      <c r="A16" s="297"/>
      <c r="B16" t="s" s="298">
        <v>77</v>
      </c>
      <c r="C16" s="299"/>
      <c r="D16" s="299"/>
      <c r="E16" s="299"/>
      <c r="F16" s="299"/>
      <c r="G16" s="299"/>
      <c r="H16" s="300"/>
      <c r="I16" t="s" s="301">
        <v>78</v>
      </c>
      <c r="J16" s="302"/>
      <c r="K16" s="303">
        <f>J16*0.25</f>
        <v>0</v>
      </c>
      <c r="L16" s="42"/>
      <c r="M16" s="7"/>
      <c r="N16" s="7"/>
      <c r="O16" s="7"/>
    </row>
    <row r="17" ht="132.75" customHeight="1">
      <c r="A17" t="s" s="290">
        <v>79</v>
      </c>
      <c r="B17" t="s" s="304">
        <v>80</v>
      </c>
      <c r="C17" s="305"/>
      <c r="D17" s="305"/>
      <c r="E17" s="305"/>
      <c r="F17" s="305"/>
      <c r="G17" s="305"/>
      <c r="H17" s="306"/>
      <c r="I17" t="s" s="294">
        <v>81</v>
      </c>
      <c r="J17" s="295"/>
      <c r="K17" s="296">
        <f>J17*0.3</f>
        <v>0</v>
      </c>
      <c r="L17" s="42"/>
      <c r="M17" s="7"/>
      <c r="N17" s="7"/>
      <c r="O17" s="7"/>
    </row>
    <row r="18" ht="88.5" customHeight="1">
      <c r="A18" s="297"/>
      <c r="B18" t="s" s="298">
        <v>82</v>
      </c>
      <c r="C18" s="299"/>
      <c r="D18" s="299"/>
      <c r="E18" s="299"/>
      <c r="F18" s="299"/>
      <c r="G18" s="299"/>
      <c r="H18" s="300"/>
      <c r="I18" t="s" s="301">
        <v>83</v>
      </c>
      <c r="J18" s="302"/>
      <c r="K18" s="303">
        <f>J18*0.2</f>
        <v>0</v>
      </c>
      <c r="L18" s="42"/>
      <c r="M18" s="7"/>
      <c r="N18" s="7"/>
      <c r="O18" s="7"/>
    </row>
    <row r="19" ht="18" customHeight="1">
      <c r="A19" s="116"/>
      <c r="B19" s="116"/>
      <c r="C19" s="116"/>
      <c r="D19" s="116"/>
      <c r="E19" s="116"/>
      <c r="F19" s="116"/>
      <c r="G19" s="116"/>
      <c r="H19" s="116"/>
      <c r="I19" s="116"/>
      <c r="J19" s="307"/>
      <c r="K19" s="308">
        <f>SUM(K15:K18)</f>
        <v>0</v>
      </c>
      <c r="L19" s="68"/>
      <c r="M19" s="7"/>
      <c r="N19" s="7"/>
      <c r="O19" s="7"/>
    </row>
    <row r="20" ht="8" customHeight="1">
      <c r="A20" s="309"/>
      <c r="B20" s="310"/>
      <c r="C20" s="310"/>
      <c r="D20" s="310"/>
      <c r="E20" s="310"/>
      <c r="F20" s="310"/>
      <c r="G20" s="310"/>
      <c r="H20" s="310"/>
      <c r="I20" s="310"/>
      <c r="J20" s="310"/>
      <c r="K20" s="311"/>
      <c r="L20" s="7"/>
      <c r="M20" s="7"/>
      <c r="N20" s="7"/>
      <c r="O20" s="7"/>
    </row>
    <row r="21" ht="18" customHeight="1">
      <c r="A21" s="312"/>
      <c r="B21" t="s" s="237">
        <v>67</v>
      </c>
      <c r="C21" s="260"/>
      <c r="D21" s="313"/>
      <c r="E21" s="314"/>
      <c r="F21" s="314"/>
      <c r="G21" s="314"/>
      <c r="H21" s="314"/>
      <c r="I21" s="314"/>
      <c r="J21" s="315"/>
      <c r="K21" s="316"/>
      <c r="L21" s="68"/>
      <c r="M21" s="7"/>
      <c r="N21" s="7"/>
      <c r="O21" s="7"/>
    </row>
    <row r="22" ht="8" customHeight="1">
      <c r="A22" s="7"/>
      <c r="B22" s="29"/>
      <c r="C22" s="29"/>
      <c r="D22" s="29"/>
      <c r="E22" s="29"/>
      <c r="F22" s="29"/>
      <c r="G22" s="31"/>
      <c r="H22" s="31"/>
      <c r="I22" s="31"/>
      <c r="J22" s="31"/>
      <c r="K22" s="317"/>
      <c r="L22" s="7"/>
      <c r="M22" s="7"/>
      <c r="N22" s="7"/>
      <c r="O22" s="7"/>
    </row>
    <row r="23" ht="24" customHeight="1">
      <c r="A23" s="7"/>
      <c r="B23" s="7"/>
      <c r="C23" s="7"/>
      <c r="D23" s="7"/>
      <c r="E23" s="7"/>
      <c r="F23" s="57"/>
      <c r="G23" t="s" s="318">
        <v>84</v>
      </c>
      <c r="H23" s="319"/>
      <c r="I23" s="319"/>
      <c r="J23" s="320"/>
      <c r="K23" s="122">
        <f>SUM(K15:K18)-K21</f>
        <v>0</v>
      </c>
      <c r="L23" s="42"/>
      <c r="M23" s="7"/>
      <c r="N23" s="7"/>
      <c r="O23" s="7"/>
    </row>
    <row r="24" ht="18.75" customHeight="1">
      <c r="A24" s="7"/>
      <c r="B24" s="7"/>
      <c r="C24" s="7"/>
      <c r="D24" s="7"/>
      <c r="E24" s="7"/>
      <c r="F24" s="7"/>
      <c r="G24" s="62"/>
      <c r="H24" s="62"/>
      <c r="I24" s="62"/>
      <c r="J24" s="62"/>
      <c r="K24" s="62"/>
      <c r="L24" s="7"/>
      <c r="M24" s="7"/>
      <c r="N24" s="7"/>
      <c r="O24" s="7"/>
    </row>
    <row r="25" ht="18.75" customHeight="1">
      <c r="A25" s="7"/>
      <c r="B25" s="7"/>
      <c r="C25" s="7"/>
      <c r="D25" s="7"/>
      <c r="E25" s="7"/>
      <c r="F25" s="7"/>
      <c r="G25" s="7"/>
      <c r="H25" s="7"/>
      <c r="I25" s="7"/>
      <c r="J25" s="7"/>
      <c r="K25" s="7"/>
      <c r="L25" s="7"/>
      <c r="M25" s="7"/>
      <c r="N25" s="7"/>
      <c r="O25" s="7"/>
    </row>
    <row r="26" ht="22.25" customHeight="1">
      <c r="A26" s="7"/>
      <c r="B26" s="13"/>
      <c r="C26" s="13"/>
      <c r="D26" s="13"/>
      <c r="E26" s="13"/>
      <c r="F26" s="7"/>
      <c r="G26" s="7"/>
      <c r="H26" s="7"/>
      <c r="I26" s="13"/>
      <c r="J26" s="13"/>
      <c r="K26" s="13"/>
      <c r="L26" s="7"/>
      <c r="M26" s="7"/>
      <c r="N26" s="7"/>
      <c r="O26" s="7"/>
    </row>
    <row r="27" ht="21.5" customHeight="1">
      <c r="A27" t="s" s="123">
        <v>40</v>
      </c>
      <c r="B27" s="124"/>
      <c r="C27" s="124"/>
      <c r="D27" s="124"/>
      <c r="E27" s="21"/>
      <c r="F27" s="18"/>
      <c r="G27" t="s" s="321">
        <v>41</v>
      </c>
      <c r="H27" s="15"/>
      <c r="I27" s="126"/>
      <c r="J27" s="125"/>
      <c r="K27" s="125"/>
      <c r="L27" s="18"/>
      <c r="M27" s="7"/>
      <c r="N27" s="7"/>
      <c r="O27" s="7"/>
    </row>
    <row r="28" ht="18" customHeight="1">
      <c r="A28" s="29"/>
      <c r="B28" s="29"/>
      <c r="C28" s="29"/>
      <c r="D28" s="29"/>
      <c r="E28" s="29"/>
      <c r="F28" s="7"/>
      <c r="G28" s="29"/>
      <c r="H28" s="29"/>
      <c r="I28" s="29"/>
      <c r="J28" s="29"/>
      <c r="K28" s="29"/>
      <c r="L28" s="7"/>
      <c r="M28" s="7"/>
      <c r="N28" s="7"/>
      <c r="O28" s="7"/>
    </row>
    <row r="29" ht="18" customHeight="1">
      <c r="A29" s="7"/>
      <c r="B29" s="7"/>
      <c r="C29" s="7"/>
      <c r="D29" s="7"/>
      <c r="E29" s="7"/>
      <c r="F29" s="7"/>
      <c r="G29" s="7"/>
      <c r="H29" s="7"/>
      <c r="I29" s="7"/>
      <c r="J29" s="7"/>
      <c r="K29" s="13"/>
      <c r="L29" s="7"/>
      <c r="M29" s="7"/>
      <c r="N29" s="7"/>
      <c r="O29" s="7"/>
    </row>
    <row r="30" ht="13" customHeight="1">
      <c r="A30" s="7"/>
      <c r="B30" s="7"/>
      <c r="C30" s="7"/>
      <c r="D30" s="7"/>
      <c r="E30" s="128"/>
      <c r="F30" s="129"/>
      <c r="G30" s="129"/>
      <c r="H30" s="129"/>
      <c r="I30" s="130"/>
      <c r="J30" s="199"/>
      <c r="K30" s="200"/>
      <c r="L30" s="18"/>
      <c r="M30" s="7"/>
      <c r="N30" s="7"/>
      <c r="O30" s="7"/>
    </row>
    <row r="31" ht="13" customHeight="1">
      <c r="A31" s="7"/>
      <c r="B31" s="7"/>
      <c r="C31" s="7"/>
      <c r="D31" s="7"/>
      <c r="E31" s="128"/>
      <c r="F31" s="129"/>
      <c r="G31" s="129"/>
      <c r="H31" s="129"/>
      <c r="I31" s="130"/>
      <c r="J31" s="199"/>
      <c r="K31" s="322"/>
      <c r="L31" s="18"/>
      <c r="M31" s="7"/>
      <c r="N31" s="7"/>
      <c r="O31" s="7"/>
    </row>
  </sheetData>
  <mergeCells count="13">
    <mergeCell ref="A10:F12"/>
    <mergeCell ref="J2:K2"/>
    <mergeCell ref="C3:E3"/>
    <mergeCell ref="K3:L3"/>
    <mergeCell ref="C4:E4"/>
    <mergeCell ref="I4:L4"/>
    <mergeCell ref="D21:J21"/>
    <mergeCell ref="A15:A16"/>
    <mergeCell ref="B15:H15"/>
    <mergeCell ref="B16:H16"/>
    <mergeCell ref="A17:A18"/>
    <mergeCell ref="B17:H17"/>
    <mergeCell ref="B18:H18"/>
  </mergeCells>
  <pageMargins left="0.7" right="0.7" top="0.75" bottom="0.75" header="0.5" footer="0.3"/>
  <pageSetup firstPageNumber="1" fitToHeight="1" fitToWidth="1" scale="75" useFirstPageNumber="0" orientation="portrait" pageOrder="downThenOver"/>
  <headerFooter>
    <oddHeader>&amp;R&amp;"Verdana,Bold"&amp;12&amp;K000000JUDGE C 
</oddHeader>
    <oddFooter>&amp;C&amp;"Helvetica Neue,Regular"&amp;12&amp;K000000&amp;P</oddFooter>
  </headerFooter>
  <drawing r:id="rId1"/>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terms="http://purl.org/dc/terms/" xmlns:xsi="http://www.w3.org/2001/XMLSchema-instance"/>
</file>