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134DAC2A-60FA-AD44-B00E-2AE1B825B923}" xr6:coauthVersionLast="47" xr6:coauthVersionMax="47" xr10:uidLastSave="{00000000-0000-0000-0000-000000000000}"/>
  <bookViews>
    <workbookView xWindow="880" yWindow="740" windowWidth="34600" windowHeight="21780" activeTab="7" xr2:uid="{827D4021-D85C-4E52-B0CD-A22B3B03CA06}"/>
  </bookViews>
  <sheets>
    <sheet name="4JA - Horse Comps" sheetId="15" r:id="rId1"/>
    <sheet name="4JB - 1 Star Team Comp" sheetId="10" r:id="rId2"/>
    <sheet name="4JC - 1 Star Team Comp" sheetId="11" r:id="rId3"/>
    <sheet name="4JD - 1 Star Team Comp" sheetId="19" r:id="rId4"/>
    <sheet name="4JA - Horse FS" sheetId="18" r:id="rId5"/>
    <sheet name="4JB - 1 Star C Team Tech" sheetId="13" r:id="rId6"/>
    <sheet name="4JC - Team FS Art" sheetId="14" r:id="rId7"/>
    <sheet name="4JD - 1 Star C Team Tech" sheetId="20" r:id="rId8"/>
  </sheets>
  <definedNames>
    <definedName name="_xlnm.Print_Area" localSheetId="0">'4JA - Horse Comps'!$A$1:$P$30</definedName>
    <definedName name="_xlnm.Print_Area" localSheetId="4">'4JA - Horse FS'!$A$1:$P$28</definedName>
    <definedName name="_xlnm.Print_Area" localSheetId="1">'4JB - 1 Star Team Comp'!$A$1:$P$35</definedName>
    <definedName name="_xlnm.Print_Area" localSheetId="2">'4JC - 1 Star Team Comp'!$A$1:$P$35</definedName>
    <definedName name="_xlnm.Print_Area" localSheetId="6">'4JC - Team FS Art'!$A$1:$N$34</definedName>
    <definedName name="_xlnm.Print_Area" localSheetId="3">'4JD - 1 Star Team Comp'!$A$1:$P$35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20" l="1"/>
  <c r="H25" i="20"/>
  <c r="J25" i="20" s="1"/>
  <c r="J30" i="20" s="1"/>
  <c r="K32" i="20" s="1"/>
  <c r="N21" i="19"/>
  <c r="N20" i="19"/>
  <c r="N19" i="19"/>
  <c r="N18" i="19"/>
  <c r="N17" i="19"/>
  <c r="N16" i="19"/>
  <c r="N15" i="19"/>
  <c r="N23" i="19" s="1"/>
  <c r="N24" i="19" s="1"/>
  <c r="N28" i="19" s="1"/>
  <c r="N22" i="18"/>
  <c r="O21" i="18" s="1"/>
  <c r="N16" i="18"/>
  <c r="O16" i="18" s="1"/>
  <c r="N13" i="18"/>
  <c r="O13" i="18" s="1"/>
  <c r="O24" i="18" l="1"/>
  <c r="L20" i="14" l="1"/>
  <c r="L19" i="14"/>
  <c r="L18" i="14"/>
  <c r="L17" i="14"/>
  <c r="L16" i="14"/>
  <c r="M28" i="14" l="1"/>
  <c r="L21" i="14"/>
  <c r="N24" i="15" l="1"/>
  <c r="O23" i="15" s="1"/>
  <c r="N19" i="15"/>
  <c r="O19" i="15" s="1"/>
  <c r="N16" i="15"/>
  <c r="O16" i="15" s="1"/>
  <c r="O26" i="15" l="1"/>
  <c r="J28" i="13" l="1"/>
  <c r="H25" i="13"/>
  <c r="J25" i="13" s="1"/>
  <c r="J30" i="13" s="1"/>
  <c r="K32" i="13" s="1"/>
  <c r="N21" i="11"/>
  <c r="N20" i="11"/>
  <c r="N19" i="11"/>
  <c r="N18" i="11"/>
  <c r="N17" i="11"/>
  <c r="N16" i="11"/>
  <c r="N15" i="11"/>
  <c r="N23" i="11" s="1"/>
  <c r="N24" i="11" s="1"/>
  <c r="N28" i="11" s="1"/>
  <c r="N21" i="10"/>
  <c r="N20" i="10"/>
  <c r="N19" i="10"/>
  <c r="N18" i="10"/>
  <c r="N17" i="10"/>
  <c r="N16" i="10"/>
  <c r="N15" i="10"/>
  <c r="N23" i="10" s="1"/>
  <c r="N24" i="10" s="1"/>
  <c r="N28" i="10" s="1"/>
</calcChain>
</file>

<file path=xl/sharedStrings.xml><?xml version="1.0" encoding="utf-8"?>
<sst xmlns="http://schemas.openxmlformats.org/spreadsheetml/2006/main" count="310" uniqueCount="79">
  <si>
    <t>Date:</t>
  </si>
  <si>
    <t>Class:</t>
  </si>
  <si>
    <t>Event:</t>
  </si>
  <si>
    <t>1)</t>
  </si>
  <si>
    <t>AVA#</t>
  </si>
  <si>
    <t>Club:</t>
  </si>
  <si>
    <t>2)</t>
  </si>
  <si>
    <t>Horse:</t>
  </si>
  <si>
    <t>3)</t>
  </si>
  <si>
    <t>Lunger:</t>
  </si>
  <si>
    <t>4)</t>
  </si>
  <si>
    <t>5)</t>
  </si>
  <si>
    <t>6)</t>
  </si>
  <si>
    <t>7)</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</si>
  <si>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</si>
  <si>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</si>
  <si>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</si>
  <si>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</si>
  <si>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</si>
  <si>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</si>
  <si>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</si>
  <si>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</si>
  <si>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</si>
  <si>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</si>
  <si>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</si>
  <si>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</si>
  <si>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</si>
  <si>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</si>
  <si>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</si>
  <si>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</si>
  <si>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</si>
  <si>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</si>
  <si>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</si>
  <si>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</si>
  <si>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</si>
  <si>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Vaulters:</t>
  </si>
  <si>
    <t>Sum</t>
  </si>
  <si>
    <t>Vault-On</t>
  </si>
  <si>
    <t>Basic Seat</t>
  </si>
  <si>
    <t>Flag</t>
  </si>
  <si>
    <t>Stand</t>
  </si>
  <si>
    <t>Half Mill</t>
  </si>
  <si>
    <t>Sum compulsories:</t>
  </si>
  <si>
    <t xml:space="preserve">/ 6 Vaulters   </t>
  </si>
  <si>
    <t xml:space="preserve">/ 7  exercises   </t>
  </si>
  <si>
    <t>Score Exercises</t>
  </si>
  <si>
    <t>Vaulter:</t>
  </si>
  <si>
    <t>Record</t>
  </si>
  <si>
    <t>Deductions for Falls</t>
  </si>
  <si>
    <t>Degree of Difficulty</t>
  </si>
  <si>
    <t>No Score</t>
  </si>
  <si>
    <t>Performance Score</t>
  </si>
  <si>
    <t>Deductions</t>
  </si>
  <si>
    <t>Sum of deductions</t>
  </si>
  <si>
    <t xml:space="preserve"> / by elements</t>
  </si>
  <si>
    <t>Score Performance</t>
  </si>
  <si>
    <t>Artistic Score</t>
  </si>
  <si>
    <t>Overall Technique Score</t>
  </si>
  <si>
    <t>Squad</t>
  </si>
  <si>
    <t>Willingness</t>
  </si>
  <si>
    <t>Balance in Tempo</t>
  </si>
  <si>
    <t>Balance in Circling</t>
  </si>
  <si>
    <t>1* C Squad</t>
  </si>
  <si>
    <t>Squad:</t>
  </si>
  <si>
    <t>Swing Forward</t>
  </si>
  <si>
    <t>Swing Backward, followed  
by dismount to inside</t>
  </si>
  <si>
    <t>ARTISTIC</t>
  </si>
  <si>
    <t>Score
0 to 10</t>
  </si>
  <si>
    <t xml:space="preserve">Consideration of Horse
</t>
  </si>
  <si>
    <t>CoH
20%</t>
  </si>
  <si>
    <r>
      <rPr>
        <b/>
        <sz val="9"/>
        <color indexed="8"/>
        <rFont val="Arial"/>
        <family val="2"/>
      </rPr>
      <t>Variety of Exercises</t>
    </r>
    <r>
      <rPr>
        <b/>
        <sz val="8"/>
        <color indexed="8"/>
        <rFont val="Arial"/>
        <family val="2"/>
      </rPr>
      <t xml:space="preserve">
</t>
    </r>
  </si>
  <si>
    <t>C1
25%</t>
  </si>
  <si>
    <t xml:space="preserve">Variety of Position
</t>
  </si>
  <si>
    <t>C2
20%</t>
  </si>
  <si>
    <t>C3
20%</t>
  </si>
  <si>
    <r>
      <rPr>
        <b/>
        <sz val="9"/>
        <rFont val="Arial"/>
        <family val="2"/>
      </rPr>
      <t>Music Interpretation</t>
    </r>
    <r>
      <rPr>
        <sz val="8"/>
        <rFont val="Arial"/>
        <family val="2"/>
      </rPr>
      <t xml:space="preserve">
</t>
    </r>
  </si>
  <si>
    <t>C4
15%</t>
  </si>
  <si>
    <t xml:space="preserve">Unity of Composition
</t>
  </si>
  <si>
    <t>USEF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</si>
</sst>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7"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18"/>
      <name val="Arial Black"/>
      <family val="2"/>
    </font>
    <font>
      <b/>
      <sz val="8"/>
      <name val="Verdana"/>
      <family val="2"/>
    </font>
    <font>
      <b/>
      <i/>
      <sz val="11"/>
      <color theme="1"/>
      <name val="Verdana"/>
      <family val="2"/>
    </font>
    <font>
      <sz val="11"/>
      <name val="Verdana"/>
      <family val="2"/>
    </font>
    <font>
      <sz val="8"/>
      <name val="Verdana"/>
      <family val="2"/>
    </font>
    <font>
      <b/>
      <sz val="10"/>
      <color theme="0"/>
      <name val="Verdana"/>
      <family val="2"/>
    </font>
    <font>
      <b/>
      <sz val="11"/>
      <color theme="0"/>
      <name val="Verdana"/>
      <family val="2"/>
    </font>
    <font>
      <b/>
      <sz val="10"/>
      <name val="Arial"/>
      <family val="2"/>
    </font>
    <font>
      <b/>
      <sz val="9"/>
      <color indexed="8"/>
      <name val="Arial"/>
      <family val="2"/>
    </font>
    <font>
      <sz val="8"/>
      <color rgb="FF000000"/>
      <name val="Symbol"/>
      <family val="1"/>
      <charset val="2"/>
    </font>
    <font>
      <b/>
      <sz val="9"/>
      <name val="Arial"/>
      <family val="2"/>
    </font>
    <font>
      <sz val="8"/>
      <name val="Symbol"/>
      <family val="1"/>
      <charset val="2"/>
    </font>
    <font>
      <sz val="9"/>
      <name val="Arial"/>
      <family val="2"/>
    </font>
    <font>
      <sz val="8"/>
      <name val="Arial"/>
      <family val="2"/>
    </font>
    <font>
      <strike/>
      <sz val="11"/>
      <name val="Verdana"/>
      <family val="2"/>
    </font>
    <font>
      <sz val="12"/>
      <name val="Verdana"/>
      <family val="2"/>
    </font>
    <font>
      <sz val="12"/>
      <name val="Arial Black"/>
      <family val="2"/>
    </font>
    <font>
      <sz val="14"/>
      <name val="Arial Black"/>
      <family val="2"/>
    </font>
  </fonts>
  <fills count="9">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theme="2"/>
        <bgColor indexed="64"/>
      </patternFill>
    </fill>
  </fills>
  <borders count="70">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41">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5" fillId="0" borderId="0" xfId="2" applyFont="1" applyAlignment="1">
      <alignment vertical="center"/>
    </xf>
    <xf numFmtId="0" fontId="4" fillId="0" borderId="1" xfId="1" applyFont="1" applyBorder="1" applyAlignment="1">
      <alignment vertical="center"/>
    </xf>
    <xf numFmtId="0" fontId="2" fillId="2" borderId="1" xfId="2" applyFont="1" applyFill="1" applyBorder="1"/>
    <xf numFmtId="0" fontId="4" fillId="0" borderId="0" xfId="1" applyFont="1"/>
    <xf numFmtId="0" fontId="2" fillId="0" borderId="2" xfId="2" applyFont="1" applyBorder="1" applyAlignment="1">
      <alignment horizontal="left" vertical="center"/>
    </xf>
    <xf numFmtId="0" fontId="5" fillId="2" borderId="3" xfId="1" applyFont="1" applyFill="1" applyBorder="1" applyAlignment="1">
      <alignment horizontal="center" vertical="center"/>
    </xf>
    <xf numFmtId="0" fontId="4" fillId="2" borderId="3" xfId="2" applyFont="1" applyFill="1" applyBorder="1" applyAlignment="1">
      <alignment horizontal="left" vertical="center"/>
    </xf>
    <xf numFmtId="0" fontId="2" fillId="0" borderId="4" xfId="2" applyFont="1" applyBorder="1"/>
    <xf numFmtId="0" fontId="2" fillId="2" borderId="2" xfId="2" applyFont="1" applyFill="1" applyBorder="1"/>
    <xf numFmtId="0" fontId="2" fillId="3" borderId="3" xfId="2" applyFont="1" applyFill="1" applyBorder="1"/>
    <xf numFmtId="0" fontId="2" fillId="0" borderId="3" xfId="2" applyFont="1" applyBorder="1"/>
    <xf numFmtId="0" fontId="4" fillId="4" borderId="5" xfId="1" applyFont="1" applyFill="1" applyBorder="1" applyAlignment="1">
      <alignment horizontal="left" vertical="center"/>
    </xf>
    <xf numFmtId="0" fontId="2" fillId="0" borderId="6" xfId="2" applyFont="1" applyBorder="1" applyAlignment="1">
      <alignment horizontal="left" vertical="center"/>
    </xf>
    <xf numFmtId="0" fontId="4" fillId="2" borderId="7" xfId="2" applyFont="1" applyFill="1" applyBorder="1" applyAlignment="1">
      <alignment horizontal="left" vertical="center"/>
    </xf>
    <xf numFmtId="0" fontId="2" fillId="3" borderId="8" xfId="2" applyFont="1" applyFill="1" applyBorder="1"/>
    <xf numFmtId="0" fontId="2" fillId="3" borderId="7" xfId="2" applyFont="1" applyFill="1" applyBorder="1"/>
    <xf numFmtId="0" fontId="2" fillId="0" borderId="7" xfId="2" applyFont="1" applyBorder="1"/>
    <xf numFmtId="0" fontId="4" fillId="4" borderId="9" xfId="1" applyFont="1" applyFill="1" applyBorder="1" applyAlignment="1">
      <alignment horizontal="left" vertical="center"/>
    </xf>
    <xf numFmtId="0" fontId="2" fillId="0" borderId="8" xfId="2" applyFont="1" applyBorder="1" applyAlignment="1">
      <alignment horizontal="left" vertical="center"/>
    </xf>
    <xf numFmtId="0" fontId="2" fillId="0" borderId="7" xfId="2" applyFont="1" applyBorder="1" applyAlignment="1">
      <alignment horizontal="left" vertical="center"/>
    </xf>
    <xf numFmtId="0" fontId="4" fillId="4" borderId="7" xfId="1" applyFont="1" applyFill="1" applyBorder="1" applyAlignment="1">
      <alignment horizontal="left" vertical="center"/>
    </xf>
    <xf numFmtId="0" fontId="2" fillId="0" borderId="10" xfId="2" applyFont="1" applyBorder="1" applyAlignment="1">
      <alignment horizontal="left" vertical="center"/>
    </xf>
    <xf numFmtId="0" fontId="5" fillId="2" borderId="0" xfId="1" applyFont="1" applyFill="1" applyAlignment="1">
      <alignment horizontal="center" vertical="center"/>
    </xf>
    <xf numFmtId="0" fontId="4" fillId="2" borderId="11" xfId="2" applyFont="1" applyFill="1" applyBorder="1" applyAlignment="1">
      <alignment horizontal="left" vertical="center"/>
    </xf>
    <xf numFmtId="0" fontId="2" fillId="0" borderId="11" xfId="2" applyFont="1" applyBorder="1" applyAlignment="1">
      <alignment horizontal="left" vertical="center"/>
    </xf>
    <xf numFmtId="0" fontId="4" fillId="4" borderId="11" xfId="1" applyFont="1" applyFill="1" applyBorder="1" applyAlignment="1">
      <alignment horizontal="left" vertical="center"/>
    </xf>
    <xf numFmtId="0" fontId="2" fillId="0" borderId="13" xfId="2" applyFont="1" applyBorder="1"/>
    <xf numFmtId="0" fontId="2" fillId="0" borderId="13" xfId="1" applyFont="1" applyBorder="1"/>
    <xf numFmtId="0" fontId="2" fillId="3" borderId="14" xfId="2" applyFont="1" applyFill="1" applyBorder="1"/>
    <xf numFmtId="0" fontId="2" fillId="3" borderId="15" xfId="2" applyFont="1" applyFill="1" applyBorder="1"/>
    <xf numFmtId="0" fontId="2" fillId="0" borderId="15" xfId="2" applyFont="1" applyBorder="1"/>
    <xf numFmtId="0" fontId="4" fillId="4" borderId="16" xfId="1" applyFont="1" applyFill="1" applyBorder="1" applyAlignment="1">
      <alignment horizontal="left" vertical="center"/>
    </xf>
    <xf numFmtId="0" fontId="11" fillId="5" borderId="0" xfId="1" applyFont="1" applyFill="1" applyAlignment="1">
      <alignment horizontal="left" vertical="center" wrapText="1"/>
    </xf>
    <xf numFmtId="0" fontId="11" fillId="0" borderId="25" xfId="1" applyFont="1" applyBorder="1" applyAlignment="1">
      <alignment horizontal="center" vertical="center" wrapText="1"/>
    </xf>
    <xf numFmtId="165" fontId="12" fillId="6" borderId="29" xfId="1" applyNumberFormat="1" applyFont="1" applyFill="1" applyBorder="1" applyAlignment="1">
      <alignment horizontal="center" vertical="center" wrapText="1"/>
    </xf>
    <xf numFmtId="0" fontId="9" fillId="0" borderId="36" xfId="1" applyFont="1" applyBorder="1" applyAlignment="1">
      <alignment horizontal="center" vertical="center" wrapText="1"/>
    </xf>
    <xf numFmtId="0" fontId="15" fillId="6" borderId="38" xfId="1" applyFont="1" applyFill="1" applyBorder="1" applyAlignment="1">
      <alignment horizontal="center" vertical="center" wrapText="1"/>
    </xf>
    <xf numFmtId="0" fontId="2" fillId="0" borderId="39" xfId="2" applyFont="1" applyBorder="1"/>
    <xf numFmtId="0" fontId="17" fillId="6" borderId="42" xfId="1" applyFont="1" applyFill="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1" fillId="0" borderId="0" xfId="2"/>
    <xf numFmtId="165" fontId="1" fillId="0" borderId="0" xfId="2" applyNumberFormat="1"/>
    <xf numFmtId="0" fontId="2" fillId="0" borderId="1" xfId="2" applyFont="1" applyBorder="1"/>
    <xf numFmtId="0" fontId="2" fillId="2" borderId="1" xfId="2" applyFont="1" applyFill="1" applyBorder="1" applyAlignment="1">
      <alignment horizontal="left"/>
    </xf>
    <xf numFmtId="0" fontId="2" fillId="3" borderId="1" xfId="2" applyFont="1" applyFill="1" applyBorder="1" applyAlignment="1">
      <alignment horizontal="left"/>
    </xf>
    <xf numFmtId="0" fontId="2" fillId="7" borderId="1" xfId="2" applyFont="1" applyFill="1" applyBorder="1"/>
    <xf numFmtId="167" fontId="2" fillId="7" borderId="1" xfId="3" applyNumberFormat="1" applyFont="1" applyFill="1" applyBorder="1"/>
    <xf numFmtId="0" fontId="4" fillId="0" borderId="0" xfId="2" applyFont="1" applyAlignment="1">
      <alignment horizontal="left"/>
    </xf>
    <xf numFmtId="0" fontId="18" fillId="0" borderId="0" xfId="2" applyFont="1"/>
    <xf numFmtId="0" fontId="18"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5" fillId="2" borderId="1" xfId="2" applyFont="1" applyFill="1" applyBorder="1" applyAlignment="1">
      <alignment horizontal="center" vertical="center"/>
    </xf>
    <xf numFmtId="0" fontId="2" fillId="5" borderId="0" xfId="2" applyFont="1" applyFill="1"/>
    <xf numFmtId="0" fontId="4" fillId="0" borderId="0" xfId="2" applyFont="1" applyAlignment="1">
      <alignment vertical="center"/>
    </xf>
    <xf numFmtId="0" fontId="4" fillId="0" borderId="0" xfId="2" applyFont="1"/>
    <xf numFmtId="0" fontId="4" fillId="5" borderId="0" xfId="1" applyFont="1" applyFill="1" applyAlignment="1">
      <alignment vertical="center"/>
    </xf>
    <xf numFmtId="0" fontId="4" fillId="5" borderId="0" xfId="1" applyFont="1" applyFill="1" applyAlignment="1">
      <alignment horizontal="center" vertical="center"/>
    </xf>
    <xf numFmtId="0" fontId="2" fillId="0" borderId="25" xfId="1" applyFont="1" applyBorder="1" applyAlignment="1">
      <alignment horizontal="center" vertical="center"/>
    </xf>
    <xf numFmtId="169" fontId="2" fillId="7" borderId="25" xfId="1" applyNumberFormat="1" applyFont="1" applyFill="1" applyBorder="1" applyAlignment="1">
      <alignment horizontal="center" vertical="center"/>
    </xf>
    <xf numFmtId="169" fontId="2" fillId="0" borderId="25"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right"/>
    </xf>
    <xf numFmtId="0" fontId="2" fillId="5" borderId="0" xfId="1" applyFont="1" applyFill="1" applyAlignment="1">
      <alignment horizontal="right"/>
    </xf>
    <xf numFmtId="168" fontId="2" fillId="5" borderId="49" xfId="1" applyNumberFormat="1" applyFont="1" applyFill="1" applyBorder="1" applyAlignment="1">
      <alignment horizontal="center" vertical="center"/>
    </xf>
    <xf numFmtId="169" fontId="2" fillId="0" borderId="0" xfId="1" applyNumberFormat="1" applyFont="1" applyAlignment="1">
      <alignment horizontal="center"/>
    </xf>
    <xf numFmtId="169" fontId="2" fillId="0" borderId="11" xfId="1" applyNumberFormat="1" applyFont="1" applyBorder="1" applyAlignment="1">
      <alignment horizontal="center"/>
    </xf>
    <xf numFmtId="0" fontId="18" fillId="0" borderId="0" xfId="1" applyFont="1"/>
    <xf numFmtId="0" fontId="5" fillId="0" borderId="34" xfId="1" applyFont="1" applyBorder="1" applyAlignment="1">
      <alignment horizontal="left" vertical="center"/>
    </xf>
    <xf numFmtId="0" fontId="5" fillId="0" borderId="43" xfId="1" applyFont="1" applyBorder="1" applyAlignment="1">
      <alignment horizontal="left" vertical="center"/>
    </xf>
    <xf numFmtId="0" fontId="5" fillId="0" borderId="35" xfId="1" applyFont="1" applyBorder="1" applyAlignment="1">
      <alignment horizontal="left" vertical="center"/>
    </xf>
    <xf numFmtId="168" fontId="5" fillId="5" borderId="49" xfId="1" applyNumberFormat="1" applyFont="1" applyFill="1" applyBorder="1" applyAlignment="1">
      <alignment horizontal="center" vertical="center"/>
    </xf>
    <xf numFmtId="9" fontId="2" fillId="0" borderId="0" xfId="1" applyNumberFormat="1" applyFont="1" applyAlignment="1">
      <alignment horizontal="center"/>
    </xf>
    <xf numFmtId="0" fontId="4" fillId="0" borderId="0" xfId="1" applyFont="1" applyAlignment="1">
      <alignment horizontal="left"/>
    </xf>
    <xf numFmtId="0" fontId="18" fillId="0" borderId="0" xfId="1" applyFont="1" applyAlignment="1">
      <alignment horizontal="right"/>
    </xf>
    <xf numFmtId="168" fontId="4" fillId="5" borderId="0" xfId="1" applyNumberFormat="1" applyFont="1" applyFill="1" applyAlignment="1">
      <alignment horizontal="center"/>
    </xf>
    <xf numFmtId="0" fontId="2" fillId="0" borderId="0" xfId="1" applyFont="1" applyAlignment="1">
      <alignment horizontal="center"/>
    </xf>
    <xf numFmtId="0" fontId="2" fillId="5" borderId="1" xfId="2" applyFont="1" applyFill="1" applyBorder="1" applyAlignment="1">
      <alignment horizontal="center"/>
    </xf>
    <xf numFmtId="0" fontId="2" fillId="7" borderId="1" xfId="2" applyFont="1" applyFill="1" applyBorder="1" applyAlignment="1">
      <alignment horizontal="center"/>
    </xf>
    <xf numFmtId="0" fontId="5" fillId="0" borderId="0" xfId="1" applyFont="1" applyAlignment="1">
      <alignment horizontal="center" vertical="center"/>
    </xf>
    <xf numFmtId="0" fontId="19" fillId="0" borderId="0" xfId="2" applyFont="1" applyAlignment="1">
      <alignment horizontal="center" vertical="center"/>
    </xf>
    <xf numFmtId="0" fontId="5" fillId="2" borderId="1" xfId="1" applyFont="1" applyFill="1" applyBorder="1" applyAlignment="1">
      <alignment horizontal="left" vertical="center"/>
    </xf>
    <xf numFmtId="0" fontId="4" fillId="0" borderId="11" xfId="2" applyFont="1" applyBorder="1" applyAlignment="1">
      <alignment horizontal="left" vertical="center"/>
    </xf>
    <xf numFmtId="0" fontId="2" fillId="0" borderId="11" xfId="1" applyFont="1" applyBorder="1"/>
    <xf numFmtId="0" fontId="5" fillId="0" borderId="11" xfId="1" applyFont="1" applyBorder="1" applyAlignment="1">
      <alignment horizontal="center" vertical="center"/>
    </xf>
    <xf numFmtId="0" fontId="2" fillId="5" borderId="0" xfId="1" applyFont="1" applyFill="1"/>
    <xf numFmtId="0" fontId="2" fillId="0" borderId="2" xfId="1" applyFont="1" applyBorder="1" applyAlignment="1">
      <alignment horizontal="left" vertical="center"/>
    </xf>
    <xf numFmtId="0" fontId="4" fillId="2" borderId="3" xfId="1" applyFont="1" applyFill="1" applyBorder="1" applyAlignment="1">
      <alignment horizontal="left" vertical="center"/>
    </xf>
    <xf numFmtId="0" fontId="4" fillId="0" borderId="3" xfId="1" applyFont="1" applyBorder="1" applyAlignment="1">
      <alignment horizontal="left" vertical="center"/>
    </xf>
    <xf numFmtId="0" fontId="2" fillId="5" borderId="12" xfId="1" applyFont="1" applyFill="1" applyBorder="1"/>
    <xf numFmtId="0" fontId="2" fillId="2" borderId="33" xfId="2" applyFont="1" applyFill="1" applyBorder="1"/>
    <xf numFmtId="0" fontId="4" fillId="4" borderId="52" xfId="1" applyFont="1" applyFill="1" applyBorder="1" applyAlignment="1">
      <alignment horizontal="left" vertical="center"/>
    </xf>
    <xf numFmtId="0" fontId="2" fillId="0" borderId="8" xfId="1" applyFont="1" applyBorder="1" applyAlignment="1">
      <alignment horizontal="left" vertical="center"/>
    </xf>
    <xf numFmtId="0" fontId="4" fillId="2" borderId="7" xfId="1" applyFont="1" applyFill="1" applyBorder="1" applyAlignment="1">
      <alignment horizontal="left" vertical="center"/>
    </xf>
    <xf numFmtId="0" fontId="2" fillId="0" borderId="7" xfId="1" applyFont="1" applyBorder="1" applyAlignment="1">
      <alignment horizontal="left" vertical="center"/>
    </xf>
    <xf numFmtId="0" fontId="2" fillId="3" borderId="53" xfId="2" applyFont="1" applyFill="1" applyBorder="1"/>
    <xf numFmtId="0" fontId="4" fillId="2" borderId="1" xfId="1" applyFont="1" applyFill="1" applyBorder="1" applyAlignment="1">
      <alignment horizontal="left" vertical="center"/>
    </xf>
    <xf numFmtId="0" fontId="2" fillId="3" borderId="17" xfId="2" applyFont="1" applyFill="1" applyBorder="1"/>
    <xf numFmtId="0" fontId="4" fillId="4" borderId="54" xfId="1" applyFont="1" applyFill="1" applyBorder="1" applyAlignment="1">
      <alignment horizontal="left" vertical="center"/>
    </xf>
    <xf numFmtId="0" fontId="2" fillId="0" borderId="53" xfId="2" applyFont="1" applyBorder="1" applyAlignment="1">
      <alignment vertical="center"/>
    </xf>
    <xf numFmtId="165" fontId="2" fillId="7" borderId="55" xfId="2" applyNumberFormat="1" applyFont="1" applyFill="1" applyBorder="1"/>
    <xf numFmtId="165" fontId="2" fillId="7" borderId="50" xfId="2" applyNumberFormat="1" applyFont="1" applyFill="1" applyBorder="1"/>
    <xf numFmtId="0" fontId="2" fillId="0" borderId="50" xfId="2" applyFont="1" applyBorder="1" applyAlignment="1">
      <alignment horizontal="right"/>
    </xf>
    <xf numFmtId="0" fontId="2" fillId="0" borderId="51" xfId="2" applyFont="1" applyBorder="1"/>
    <xf numFmtId="0" fontId="21" fillId="0" borderId="0" xfId="0" applyFont="1"/>
    <xf numFmtId="0" fontId="22" fillId="0" borderId="0" xfId="2" applyFont="1"/>
    <xf numFmtId="166" fontId="4" fillId="0" borderId="0" xfId="3" applyNumberFormat="1" applyFont="1" applyBorder="1" applyAlignment="1">
      <alignment horizontal="center" vertical="center"/>
    </xf>
    <xf numFmtId="9" fontId="4" fillId="0" borderId="0" xfId="2" applyNumberFormat="1" applyFont="1" applyAlignment="1">
      <alignment vertical="center"/>
    </xf>
    <xf numFmtId="167" fontId="2" fillId="5"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1" fontId="2" fillId="7" borderId="25" xfId="3" applyNumberFormat="1" applyFont="1" applyFill="1" applyBorder="1" applyAlignment="1">
      <alignment horizontal="center" vertical="center"/>
    </xf>
    <xf numFmtId="0" fontId="2" fillId="0" borderId="56" xfId="2" applyFont="1" applyBorder="1" applyAlignment="1">
      <alignment vertical="center"/>
    </xf>
    <xf numFmtId="165" fontId="2" fillId="0" borderId="25" xfId="2" applyNumberFormat="1" applyFont="1" applyBorder="1" applyAlignment="1">
      <alignment horizontal="center" vertical="center"/>
    </xf>
    <xf numFmtId="165" fontId="2" fillId="0" borderId="0" xfId="3" applyNumberFormat="1" applyFont="1"/>
    <xf numFmtId="165" fontId="2" fillId="0" borderId="25" xfId="3" applyNumberFormat="1" applyFont="1" applyBorder="1" applyAlignment="1">
      <alignment horizontal="center" vertical="center"/>
    </xf>
    <xf numFmtId="165" fontId="2" fillId="0" borderId="0" xfId="2" applyNumberFormat="1" applyFont="1"/>
    <xf numFmtId="165" fontId="2" fillId="0" borderId="0" xfId="2" applyNumberFormat="1" applyFont="1" applyAlignment="1">
      <alignment horizontal="left"/>
    </xf>
    <xf numFmtId="165" fontId="2" fillId="0" borderId="0" xfId="3" applyNumberFormat="1" applyFont="1" applyBorder="1"/>
    <xf numFmtId="165" fontId="2" fillId="5" borderId="25" xfId="3" applyNumberFormat="1" applyFont="1" applyFill="1" applyBorder="1" applyAlignment="1">
      <alignment horizontal="center" vertical="center"/>
    </xf>
    <xf numFmtId="167" fontId="2" fillId="0" borderId="0" xfId="3" applyNumberFormat="1" applyFont="1" applyBorder="1"/>
    <xf numFmtId="0" fontId="4" fillId="0" borderId="34" xfId="2" applyFont="1" applyBorder="1" applyAlignment="1">
      <alignment vertical="center"/>
    </xf>
    <xf numFmtId="0" fontId="2" fillId="0" borderId="43" xfId="2" applyFont="1" applyBorder="1"/>
    <xf numFmtId="0" fontId="2" fillId="0" borderId="43" xfId="2" applyFont="1" applyBorder="1" applyAlignment="1">
      <alignment vertical="center"/>
    </xf>
    <xf numFmtId="165" fontId="4" fillId="0" borderId="37" xfId="3" applyNumberFormat="1" applyFont="1" applyBorder="1" applyAlignment="1">
      <alignment horizontal="center" vertical="center"/>
    </xf>
    <xf numFmtId="166" fontId="5" fillId="0" borderId="35" xfId="2" applyNumberFormat="1" applyFont="1" applyBorder="1" applyAlignment="1">
      <alignment horizontal="center" vertical="center"/>
    </xf>
    <xf numFmtId="0" fontId="2" fillId="5" borderId="1" xfId="2" applyFont="1" applyFill="1" applyBorder="1"/>
    <xf numFmtId="165" fontId="24" fillId="0" borderId="31" xfId="3" applyNumberFormat="1" applyFont="1" applyFill="1" applyBorder="1" applyAlignment="1">
      <alignment horizontal="center" vertical="center"/>
    </xf>
    <xf numFmtId="0" fontId="15" fillId="0" borderId="17" xfId="1" applyFont="1" applyBorder="1" applyAlignment="1">
      <alignment vertical="center" wrapText="1"/>
    </xf>
    <xf numFmtId="165" fontId="7" fillId="6" borderId="38" xfId="1" applyNumberFormat="1" applyFont="1" applyFill="1" applyBorder="1" applyAlignment="1">
      <alignment horizontal="center" vertical="center" wrapText="1"/>
    </xf>
    <xf numFmtId="0" fontId="15" fillId="0" borderId="18" xfId="1" applyFont="1" applyBorder="1" applyAlignment="1">
      <alignment vertical="center" wrapText="1"/>
    </xf>
    <xf numFmtId="0" fontId="15" fillId="0" borderId="15" xfId="1" applyFont="1" applyBorder="1" applyAlignment="1">
      <alignment vertical="center" wrapText="1"/>
    </xf>
    <xf numFmtId="165" fontId="24" fillId="7" borderId="37" xfId="3" applyNumberFormat="1" applyFont="1" applyFill="1" applyBorder="1" applyAlignment="1">
      <alignment horizontal="center" vertical="center"/>
    </xf>
    <xf numFmtId="166" fontId="24" fillId="0" borderId="5" xfId="3" applyNumberFormat="1" applyFont="1" applyBorder="1" applyAlignment="1">
      <alignment horizontal="center" vertical="center" wrapText="1"/>
    </xf>
    <xf numFmtId="165" fontId="24" fillId="0" borderId="16" xfId="3" applyNumberFormat="1" applyFont="1" applyBorder="1" applyAlignment="1">
      <alignment horizontal="center" vertical="center" wrapText="1"/>
    </xf>
    <xf numFmtId="165" fontId="25" fillId="0" borderId="37" xfId="2" applyNumberFormat="1" applyFont="1" applyBorder="1" applyAlignment="1">
      <alignment horizontal="center" vertical="center"/>
    </xf>
    <xf numFmtId="0" fontId="2" fillId="0" borderId="0" xfId="2" applyFont="1" applyAlignment="1">
      <alignment horizontal="left" vertical="top" wrapText="1"/>
    </xf>
    <xf numFmtId="0" fontId="2" fillId="0" borderId="0" xfId="2" applyFont="1" applyAlignment="1">
      <alignment horizontal="left" vertical="center"/>
    </xf>
    <xf numFmtId="0" fontId="23" fillId="0" borderId="38" xfId="2" applyFont="1" applyBorder="1" applyAlignment="1">
      <alignment horizontal="center" wrapText="1"/>
    </xf>
    <xf numFmtId="0" fontId="9" fillId="0" borderId="57" xfId="2" applyFont="1" applyBorder="1" applyAlignment="1">
      <alignment horizontal="center" vertical="center" wrapText="1"/>
    </xf>
    <xf numFmtId="165" fontId="4" fillId="7" borderId="22" xfId="3" applyNumberFormat="1" applyFont="1" applyFill="1" applyBorder="1" applyAlignment="1">
      <alignment horizontal="center" vertical="center"/>
    </xf>
    <xf numFmtId="165" fontId="4" fillId="0" borderId="23" xfId="3" applyNumberFormat="1" applyFont="1" applyBorder="1" applyAlignment="1">
      <alignment horizontal="center" vertical="center" wrapText="1"/>
    </xf>
    <xf numFmtId="0" fontId="9" fillId="0" borderId="25" xfId="2" applyFont="1" applyBorder="1" applyAlignment="1">
      <alignment horizontal="center" vertical="center" wrapText="1"/>
    </xf>
    <xf numFmtId="165" fontId="4" fillId="7" borderId="62" xfId="3" applyNumberFormat="1" applyFont="1" applyFill="1" applyBorder="1" applyAlignment="1">
      <alignment horizontal="center" vertical="center"/>
    </xf>
    <xf numFmtId="165" fontId="4" fillId="0" borderId="63" xfId="3" applyNumberFormat="1" applyFont="1" applyBorder="1" applyAlignment="1">
      <alignment horizontal="center" vertical="center" wrapText="1"/>
    </xf>
    <xf numFmtId="0" fontId="31" fillId="0" borderId="55" xfId="2" applyFont="1" applyBorder="1" applyAlignment="1">
      <alignment horizontal="center" vertical="center" wrapText="1"/>
    </xf>
    <xf numFmtId="165" fontId="4" fillId="7" borderId="27" xfId="3" applyNumberFormat="1" applyFont="1" applyFill="1" applyBorder="1" applyAlignment="1">
      <alignment horizontal="center" vertical="center"/>
    </xf>
    <xf numFmtId="165" fontId="4" fillId="0" borderId="4" xfId="3" applyNumberFormat="1" applyFont="1" applyBorder="1" applyAlignment="1">
      <alignment horizontal="center" vertical="center" wrapText="1"/>
    </xf>
    <xf numFmtId="0" fontId="31" fillId="0" borderId="38" xfId="2" applyFont="1" applyBorder="1" applyAlignment="1">
      <alignment horizontal="center" vertical="center" wrapText="1"/>
    </xf>
    <xf numFmtId="165" fontId="4" fillId="7" borderId="67" xfId="3" applyNumberFormat="1" applyFont="1" applyFill="1" applyBorder="1" applyAlignment="1">
      <alignment horizontal="center" vertical="center"/>
    </xf>
    <xf numFmtId="165" fontId="4" fillId="0" borderId="68" xfId="3" applyNumberFormat="1" applyFont="1" applyBorder="1" applyAlignment="1">
      <alignment horizontal="center" vertical="center" wrapText="1"/>
    </xf>
    <xf numFmtId="165" fontId="2" fillId="0" borderId="55" xfId="2" applyNumberFormat="1" applyFont="1" applyBorder="1" applyAlignment="1">
      <alignment horizontal="center" vertical="center"/>
    </xf>
    <xf numFmtId="165" fontId="2" fillId="0" borderId="0" xfId="2" applyNumberFormat="1" applyFont="1" applyAlignment="1">
      <alignment horizontal="center" vertical="center"/>
    </xf>
    <xf numFmtId="165" fontId="2" fillId="7" borderId="25" xfId="4" applyNumberFormat="1" applyFont="1" applyFill="1" applyBorder="1" applyAlignment="1">
      <alignment horizontal="center" vertical="center"/>
    </xf>
    <xf numFmtId="165" fontId="2" fillId="0" borderId="0" xfId="4" applyNumberFormat="1" applyFont="1" applyFill="1" applyBorder="1" applyAlignment="1">
      <alignment horizontal="center" vertical="center"/>
    </xf>
    <xf numFmtId="0" fontId="5" fillId="0" borderId="34" xfId="2" applyFont="1" applyBorder="1" applyAlignment="1">
      <alignment vertical="center"/>
    </xf>
    <xf numFmtId="0" fontId="5" fillId="0" borderId="43" xfId="2" applyFont="1" applyBorder="1" applyAlignment="1">
      <alignment vertical="center"/>
    </xf>
    <xf numFmtId="165" fontId="5" fillId="0" borderId="37" xfId="2" applyNumberFormat="1" applyFont="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22" fillId="0" borderId="0" xfId="1" applyFont="1"/>
    <xf numFmtId="0" fontId="33" fillId="0" borderId="0" xfId="1" applyFont="1" applyAlignment="1">
      <alignment horizontal="right" vertical="center"/>
    </xf>
    <xf numFmtId="0" fontId="22" fillId="0" borderId="0" xfId="1" applyFont="1" applyAlignment="1">
      <alignment horizontal="right" vertical="center"/>
    </xf>
    <xf numFmtId="168" fontId="5" fillId="5" borderId="0" xfId="1" applyNumberFormat="1" applyFont="1" applyFill="1" applyAlignment="1">
      <alignment horizontal="center" vertical="center"/>
    </xf>
    <xf numFmtId="0" fontId="4" fillId="0" borderId="0" xfId="1" applyFont="1" applyAlignment="1">
      <alignment horizontal="left" vertical="center"/>
    </xf>
    <xf numFmtId="0" fontId="5" fillId="0" borderId="0" xfId="2" applyFont="1" applyAlignment="1">
      <alignment horizontal="left" vertical="center"/>
    </xf>
    <xf numFmtId="0" fontId="4" fillId="0" borderId="0" xfId="1" applyFont="1" applyAlignment="1">
      <alignment vertical="center"/>
    </xf>
    <xf numFmtId="0" fontId="4" fillId="0" borderId="0" xfId="2" applyFont="1" applyAlignment="1">
      <alignment horizontal="center" vertical="center"/>
    </xf>
    <xf numFmtId="0" fontId="34" fillId="0" borderId="0" xfId="2" applyFont="1"/>
    <xf numFmtId="0" fontId="4" fillId="0" borderId="2" xfId="1" applyFont="1" applyBorder="1" applyAlignment="1">
      <alignment horizontal="left" vertical="center"/>
    </xf>
    <xf numFmtId="0" fontId="2" fillId="0" borderId="3" xfId="1" applyFont="1" applyBorder="1"/>
    <xf numFmtId="0" fontId="2" fillId="0" borderId="33" xfId="1" applyFont="1" applyBorder="1"/>
    <xf numFmtId="0" fontId="4" fillId="4" borderId="69" xfId="2" applyFont="1" applyFill="1" applyBorder="1" applyAlignment="1">
      <alignment vertical="center"/>
    </xf>
    <xf numFmtId="0" fontId="4" fillId="5" borderId="33" xfId="2" applyFont="1" applyFill="1" applyBorder="1" applyAlignment="1">
      <alignment vertical="center"/>
    </xf>
    <xf numFmtId="0" fontId="4" fillId="4" borderId="52" xfId="2" applyFont="1" applyFill="1" applyBorder="1" applyAlignment="1">
      <alignment vertical="center"/>
    </xf>
    <xf numFmtId="0" fontId="35" fillId="0" borderId="0" xfId="2" applyFont="1" applyAlignment="1">
      <alignment horizontal="center"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2" fillId="0" borderId="7" xfId="1" applyFont="1" applyBorder="1"/>
    <xf numFmtId="0" fontId="2" fillId="5" borderId="53" xfId="1" applyFont="1" applyFill="1" applyBorder="1"/>
    <xf numFmtId="0" fontId="4" fillId="4" borderId="56" xfId="1" applyFont="1" applyFill="1" applyBorder="1" applyAlignment="1">
      <alignment vertical="center"/>
    </xf>
    <xf numFmtId="0" fontId="2" fillId="0" borderId="25" xfId="1" applyFont="1" applyBorder="1"/>
    <xf numFmtId="0" fontId="4" fillId="5" borderId="53" xfId="1" applyFont="1" applyFill="1" applyBorder="1" applyAlignment="1">
      <alignment vertical="center"/>
    </xf>
    <xf numFmtId="0" fontId="4" fillId="4" borderId="9" xfId="1" applyFont="1" applyFill="1" applyBorder="1" applyAlignment="1">
      <alignment vertical="center"/>
    </xf>
    <xf numFmtId="0" fontId="4" fillId="0" borderId="14" xfId="1" applyFont="1" applyBorder="1" applyAlignment="1">
      <alignment horizontal="left" vertical="center"/>
    </xf>
    <xf numFmtId="0" fontId="2" fillId="0" borderId="15" xfId="1" applyFont="1" applyBorder="1"/>
    <xf numFmtId="0" fontId="4" fillId="2" borderId="15" xfId="1" applyFont="1" applyFill="1" applyBorder="1" applyAlignment="1">
      <alignment horizontal="left" vertical="center"/>
    </xf>
    <xf numFmtId="0" fontId="2" fillId="5" borderId="17" xfId="1" applyFont="1" applyFill="1" applyBorder="1"/>
    <xf numFmtId="0" fontId="2" fillId="4" borderId="18" xfId="1" applyFont="1" applyFill="1" applyBorder="1"/>
    <xf numFmtId="0" fontId="2" fillId="0" borderId="42" xfId="1" applyFont="1" applyBorder="1"/>
    <xf numFmtId="0" fontId="4" fillId="5" borderId="17" xfId="2" applyFont="1" applyFill="1" applyBorder="1" applyAlignment="1">
      <alignment vertical="center"/>
    </xf>
    <xf numFmtId="0" fontId="36" fillId="4" borderId="54" xfId="2" applyFont="1" applyFill="1" applyBorder="1" applyAlignment="1">
      <alignment horizontal="center" vertical="center"/>
    </xf>
    <xf numFmtId="0" fontId="5" fillId="0" borderId="0" xfId="1" applyFont="1" applyAlignment="1">
      <alignment vertical="center"/>
    </xf>
    <xf numFmtId="0" fontId="36" fillId="0" borderId="0" xfId="2" applyFont="1" applyAlignment="1">
      <alignment horizontal="center" vertical="center"/>
    </xf>
    <xf numFmtId="165" fontId="7" fillId="6" borderId="17" xfId="1" applyNumberFormat="1" applyFont="1" applyFill="1" applyBorder="1" applyAlignment="1">
      <alignment vertical="center" wrapText="1"/>
    </xf>
    <xf numFmtId="165" fontId="7" fillId="6" borderId="18" xfId="1" applyNumberFormat="1" applyFont="1" applyFill="1" applyBorder="1" applyAlignment="1">
      <alignment vertical="center" wrapText="1"/>
    </xf>
    <xf numFmtId="166" fontId="24" fillId="0" borderId="23" xfId="3" applyNumberFormat="1" applyFont="1" applyBorder="1" applyAlignment="1">
      <alignment horizontal="center" vertical="center" wrapText="1"/>
    </xf>
    <xf numFmtId="166" fontId="24" fillId="0" borderId="4" xfId="3" applyNumberFormat="1" applyFont="1" applyBorder="1" applyAlignment="1">
      <alignment horizontal="center" vertical="center" wrapText="1"/>
    </xf>
    <xf numFmtId="166" fontId="24" fillId="0" borderId="32" xfId="3" applyNumberFormat="1" applyFont="1" applyBorder="1" applyAlignment="1">
      <alignment horizontal="center" vertical="center" wrapText="1"/>
    </xf>
    <xf numFmtId="0" fontId="3" fillId="0" borderId="0" xfId="2" applyFont="1" applyAlignment="1">
      <alignment horizontal="left" vertic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5" xfId="2" applyFont="1" applyBorder="1" applyAlignment="1">
      <alignment horizontal="center"/>
    </xf>
    <xf numFmtId="0" fontId="4" fillId="0" borderId="19" xfId="2" applyFont="1" applyBorder="1" applyAlignment="1">
      <alignment horizontal="center" vertical="center" textRotation="90" wrapText="1"/>
    </xf>
    <xf numFmtId="0" fontId="4" fillId="0" borderId="24"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6" fillId="0" borderId="20" xfId="1" applyFont="1" applyBorder="1" applyAlignment="1">
      <alignment horizontal="left" vertical="center" wrapText="1"/>
    </xf>
    <xf numFmtId="0" fontId="6" fillId="0" borderId="12" xfId="1" applyFont="1" applyBorder="1" applyAlignment="1">
      <alignment horizontal="left" vertical="center" wrapText="1"/>
    </xf>
    <xf numFmtId="0" fontId="6" fillId="0" borderId="5" xfId="1" applyFont="1" applyBorder="1" applyAlignment="1">
      <alignment horizontal="left" vertical="center" wrapText="1"/>
    </xf>
    <xf numFmtId="0" fontId="8" fillId="0" borderId="2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8" xfId="1" applyFont="1" applyBorder="1" applyAlignment="1">
      <alignment horizontal="center" vertical="center" wrapText="1"/>
    </xf>
    <xf numFmtId="165" fontId="24" fillId="0" borderId="22" xfId="3" applyNumberFormat="1" applyFont="1" applyFill="1" applyBorder="1" applyAlignment="1">
      <alignment horizontal="center" vertical="center"/>
    </xf>
    <xf numFmtId="165" fontId="24" fillId="0" borderId="27" xfId="3" applyNumberFormat="1" applyFont="1" applyFill="1" applyBorder="1" applyAlignment="1">
      <alignment horizontal="center" vertical="center"/>
    </xf>
    <xf numFmtId="165" fontId="24" fillId="0" borderId="31" xfId="3" applyNumberFormat="1" applyFont="1" applyFill="1" applyBorder="1" applyAlignment="1">
      <alignment horizontal="center" vertical="center"/>
    </xf>
    <xf numFmtId="0" fontId="9" fillId="0" borderId="57" xfId="1" applyFont="1" applyBorder="1" applyAlignment="1">
      <alignment horizontal="center" vertical="center" wrapText="1"/>
    </xf>
    <xf numFmtId="0" fontId="9" fillId="0" borderId="59" xfId="1" applyFont="1" applyBorder="1" applyAlignment="1">
      <alignment horizontal="center" vertical="center" wrapText="1"/>
    </xf>
    <xf numFmtId="0" fontId="9" fillId="0" borderId="42" xfId="1" applyFont="1" applyBorder="1" applyAlignment="1">
      <alignment horizontal="center" vertical="center" wrapText="1"/>
    </xf>
    <xf numFmtId="165" fontId="10" fillId="0" borderId="22"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31" xfId="3" applyNumberFormat="1" applyFont="1" applyFill="1" applyBorder="1" applyAlignment="1">
      <alignment horizontal="center" vertical="center"/>
    </xf>
    <xf numFmtId="0" fontId="7" fillId="0" borderId="53" xfId="1" applyFont="1" applyBorder="1" applyAlignment="1">
      <alignment horizontal="center" vertical="center" wrapText="1"/>
    </xf>
    <xf numFmtId="0" fontId="7" fillId="0" borderId="7" xfId="1" applyFont="1" applyBorder="1" applyAlignment="1">
      <alignment horizontal="center" vertical="center" wrapText="1"/>
    </xf>
    <xf numFmtId="0" fontId="7" fillId="0" borderId="56"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58" xfId="1" applyFont="1" applyBorder="1" applyAlignment="1">
      <alignment horizontal="center" vertical="center" wrapText="1"/>
    </xf>
    <xf numFmtId="0" fontId="5" fillId="0" borderId="34"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5" fillId="0" borderId="0" xfId="2" applyFont="1" applyAlignment="1">
      <alignment horizontal="center" vertical="center"/>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13" fillId="0" borderId="41" xfId="1" applyFont="1" applyBorder="1" applyAlignment="1">
      <alignment horizontal="center" vertical="center" wrapText="1"/>
    </xf>
    <xf numFmtId="0" fontId="13" fillId="0" borderId="16" xfId="1" applyFont="1" applyBorder="1" applyAlignment="1">
      <alignment horizontal="center" vertical="center" wrapText="1"/>
    </xf>
    <xf numFmtId="0" fontId="14" fillId="0" borderId="17" xfId="1" applyFont="1" applyBorder="1" applyAlignment="1">
      <alignment horizontal="left" vertical="center" wrapText="1"/>
    </xf>
    <xf numFmtId="0" fontId="14" fillId="0" borderId="15" xfId="1" applyFont="1" applyBorder="1" applyAlignment="1">
      <alignment horizontal="left" vertical="center" wrapText="1"/>
    </xf>
    <xf numFmtId="0" fontId="13" fillId="0" borderId="1" xfId="1" applyFont="1" applyBorder="1" applyAlignment="1">
      <alignment horizontal="center" vertical="center" wrapText="1"/>
    </xf>
    <xf numFmtId="0" fontId="13" fillId="0" borderId="60" xfId="1" applyFont="1" applyBorder="1" applyAlignment="1">
      <alignment horizontal="center" vertical="center" wrapText="1"/>
    </xf>
    <xf numFmtId="0" fontId="4" fillId="0" borderId="21" xfId="2" applyFont="1" applyBorder="1" applyAlignment="1">
      <alignment horizontal="center" vertical="center" textRotation="90" wrapText="1"/>
    </xf>
    <xf numFmtId="0" fontId="4" fillId="0" borderId="30" xfId="2" applyFont="1" applyBorder="1" applyAlignment="1">
      <alignment horizontal="center" vertical="center" textRotation="90" wrapText="1"/>
    </xf>
    <xf numFmtId="0" fontId="6" fillId="0" borderId="33" xfId="1" applyFont="1" applyBorder="1" applyAlignment="1">
      <alignment horizontal="left" vertical="center" wrapText="1"/>
    </xf>
    <xf numFmtId="0" fontId="6" fillId="0" borderId="3" xfId="1" applyFont="1" applyBorder="1" applyAlignment="1">
      <alignment horizontal="left"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3" fillId="0" borderId="33" xfId="1" applyFont="1" applyBorder="1" applyAlignment="1">
      <alignment horizontal="left" vertical="center" wrapText="1"/>
    </xf>
    <xf numFmtId="0" fontId="13" fillId="0" borderId="3" xfId="1" applyFont="1" applyBorder="1" applyAlignment="1">
      <alignment horizontal="left" vertical="center" wrapText="1"/>
    </xf>
    <xf numFmtId="0" fontId="2" fillId="0" borderId="45" xfId="1" applyFont="1" applyBorder="1" applyAlignment="1">
      <alignment horizontal="left" vertical="top" wrapText="1"/>
    </xf>
    <xf numFmtId="0" fontId="2" fillId="0" borderId="11" xfId="1" applyFont="1" applyBorder="1" applyAlignment="1">
      <alignment horizontal="left" vertical="top" wrapText="1"/>
    </xf>
    <xf numFmtId="0" fontId="2" fillId="0" borderId="46" xfId="1" applyFont="1" applyBorder="1" applyAlignment="1">
      <alignment horizontal="left" vertical="top" wrapText="1"/>
    </xf>
    <xf numFmtId="0" fontId="2" fillId="0" borderId="47" xfId="1" applyFont="1" applyBorder="1" applyAlignment="1">
      <alignment horizontal="left" vertical="top" wrapText="1"/>
    </xf>
    <xf numFmtId="0" fontId="2" fillId="0" borderId="0" xfId="1" applyFont="1" applyAlignment="1">
      <alignment horizontal="left" vertical="top" wrapText="1"/>
    </xf>
    <xf numFmtId="0" fontId="2" fillId="0" borderId="48" xfId="1" applyFont="1" applyBorder="1" applyAlignment="1">
      <alignment horizontal="left" vertical="top" wrapText="1"/>
    </xf>
    <xf numFmtId="0" fontId="2" fillId="0" borderId="50" xfId="1" applyFont="1" applyBorder="1" applyAlignment="1">
      <alignment horizontal="left" vertical="top" wrapText="1"/>
    </xf>
    <xf numFmtId="0" fontId="2" fillId="0" borderId="1" xfId="1" applyFont="1" applyBorder="1" applyAlignment="1">
      <alignment horizontal="left" vertical="top" wrapText="1"/>
    </xf>
    <xf numFmtId="0" fontId="2" fillId="0" borderId="51" xfId="1" applyFont="1" applyBorder="1" applyAlignment="1">
      <alignment horizontal="left" vertical="top" wrapText="1"/>
    </xf>
    <xf numFmtId="0" fontId="5" fillId="2" borderId="1" xfId="2" applyFont="1" applyFill="1" applyBorder="1" applyAlignment="1">
      <alignment horizontal="left" vertical="center"/>
    </xf>
    <xf numFmtId="0" fontId="2" fillId="0" borderId="25" xfId="1" applyFont="1" applyBorder="1" applyAlignment="1">
      <alignment horizontal="left" vertical="center"/>
    </xf>
    <xf numFmtId="0" fontId="2" fillId="0" borderId="25" xfId="1" applyFont="1" applyBorder="1" applyAlignment="1">
      <alignment horizontal="left" vertical="center" wrapText="1"/>
    </xf>
    <xf numFmtId="0" fontId="2" fillId="5" borderId="53" xfId="1" applyFont="1" applyFill="1" applyBorder="1" applyAlignment="1">
      <alignment horizontal="center"/>
    </xf>
    <xf numFmtId="0" fontId="2" fillId="5" borderId="7" xfId="1" applyFont="1" applyFill="1" applyBorder="1" applyAlignment="1">
      <alignment horizontal="center"/>
    </xf>
    <xf numFmtId="0" fontId="2" fillId="5" borderId="11" xfId="1" applyFont="1" applyFill="1" applyBorder="1" applyAlignment="1">
      <alignment horizontal="center"/>
    </xf>
    <xf numFmtId="0" fontId="2" fillId="5" borderId="9" xfId="1" applyFont="1" applyFill="1" applyBorder="1" applyAlignment="1">
      <alignment horizontal="center"/>
    </xf>
    <xf numFmtId="165" fontId="7" fillId="6" borderId="17" xfId="1" applyNumberFormat="1" applyFont="1" applyFill="1" applyBorder="1" applyAlignment="1">
      <alignment horizontal="center" vertical="center" wrapText="1"/>
    </xf>
    <xf numFmtId="165" fontId="7" fillId="6" borderId="18" xfId="1" applyNumberFormat="1" applyFont="1" applyFill="1" applyBorder="1" applyAlignment="1">
      <alignment horizontal="center" vertical="center" wrapText="1"/>
    </xf>
    <xf numFmtId="0" fontId="15" fillId="0" borderId="20"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4" xfId="1" applyFont="1" applyBorder="1" applyAlignment="1">
      <alignment horizontal="center" vertical="center" wrapText="1"/>
    </xf>
    <xf numFmtId="0" fontId="5" fillId="0" borderId="34" xfId="2" applyFont="1" applyBorder="1" applyAlignment="1">
      <alignment horizontal="left" vertical="center"/>
    </xf>
    <xf numFmtId="0" fontId="5" fillId="0" borderId="43" xfId="2" applyFont="1" applyBorder="1" applyAlignment="1">
      <alignment horizontal="left" vertical="center"/>
    </xf>
    <xf numFmtId="0" fontId="5" fillId="0" borderId="35" xfId="2" applyFont="1" applyBorder="1" applyAlignment="1">
      <alignment horizontal="left" vertical="center"/>
    </xf>
    <xf numFmtId="0" fontId="2" fillId="0" borderId="10" xfId="2" applyFont="1" applyBorder="1" applyAlignment="1">
      <alignment horizontal="center"/>
    </xf>
    <xf numFmtId="0" fontId="2" fillId="0" borderId="11" xfId="2" applyFont="1" applyBorder="1" applyAlignment="1">
      <alignment horizontal="center"/>
    </xf>
    <xf numFmtId="0" fontId="2" fillId="0" borderId="46" xfId="2" applyFont="1" applyBorder="1" applyAlignment="1">
      <alignment horizontal="center"/>
    </xf>
    <xf numFmtId="0" fontId="2" fillId="0" borderId="26" xfId="2" applyFont="1" applyBorder="1" applyAlignment="1">
      <alignment horizontal="center"/>
    </xf>
    <xf numFmtId="0" fontId="2" fillId="0" borderId="0" xfId="2" applyFont="1" applyAlignment="1">
      <alignment horizontal="center"/>
    </xf>
    <xf numFmtId="0" fontId="2" fillId="0" borderId="48" xfId="2" applyFont="1" applyBorder="1" applyAlignment="1">
      <alignment horizontal="center"/>
    </xf>
    <xf numFmtId="0" fontId="2" fillId="0" borderId="30" xfId="2" applyFont="1" applyBorder="1" applyAlignment="1">
      <alignment horizontal="center"/>
    </xf>
    <xf numFmtId="0" fontId="2" fillId="0" borderId="39" xfId="2" applyFont="1" applyBorder="1" applyAlignment="1">
      <alignment horizontal="center"/>
    </xf>
    <xf numFmtId="0" fontId="2" fillId="0" borderId="40" xfId="2" applyFont="1" applyBorder="1" applyAlignment="1">
      <alignment horizontal="center"/>
    </xf>
    <xf numFmtId="0" fontId="20" fillId="8" borderId="45" xfId="2" applyFont="1" applyFill="1" applyBorder="1" applyAlignment="1">
      <alignment horizontal="left" vertical="top"/>
    </xf>
    <xf numFmtId="0" fontId="20" fillId="8" borderId="47" xfId="2" applyFont="1" applyFill="1" applyBorder="1" applyAlignment="1">
      <alignment horizontal="left" vertical="top"/>
    </xf>
    <xf numFmtId="0" fontId="20" fillId="8" borderId="50" xfId="2" applyFont="1" applyFill="1" applyBorder="1" applyAlignment="1">
      <alignment horizontal="left" vertical="top"/>
    </xf>
    <xf numFmtId="0" fontId="2" fillId="0" borderId="45" xfId="2" applyFont="1" applyBorder="1" applyAlignment="1">
      <alignment horizontal="left" vertical="top" wrapText="1"/>
    </xf>
    <xf numFmtId="0" fontId="2" fillId="0" borderId="11" xfId="2" applyFont="1" applyBorder="1" applyAlignment="1">
      <alignment horizontal="left" vertical="top" wrapText="1"/>
    </xf>
    <xf numFmtId="0" fontId="2" fillId="0" borderId="46" xfId="2" applyFont="1" applyBorder="1" applyAlignment="1">
      <alignment horizontal="left" vertical="top" wrapText="1"/>
    </xf>
    <xf numFmtId="0" fontId="2" fillId="0" borderId="47" xfId="2" applyFont="1" applyBorder="1" applyAlignment="1">
      <alignment horizontal="left" vertical="top" wrapText="1"/>
    </xf>
    <xf numFmtId="0" fontId="2" fillId="0" borderId="48" xfId="2" applyFont="1" applyBorder="1" applyAlignment="1">
      <alignment horizontal="left" vertical="top" wrapText="1"/>
    </xf>
    <xf numFmtId="0" fontId="2" fillId="0" borderId="50" xfId="2" applyFont="1" applyBorder="1" applyAlignment="1">
      <alignment horizontal="left" vertical="top" wrapText="1"/>
    </xf>
    <xf numFmtId="0" fontId="2" fillId="0" borderId="1" xfId="2" applyFont="1" applyBorder="1" applyAlignment="1">
      <alignment horizontal="left" vertical="top" wrapText="1"/>
    </xf>
    <xf numFmtId="0" fontId="4" fillId="5" borderId="53" xfId="1" applyFont="1" applyFill="1" applyBorder="1" applyAlignment="1">
      <alignment horizontal="center" vertical="center"/>
    </xf>
    <xf numFmtId="0" fontId="4" fillId="5" borderId="56" xfId="1" applyFont="1" applyFill="1" applyBorder="1" applyAlignment="1">
      <alignment horizontal="center" vertical="center"/>
    </xf>
    <xf numFmtId="0" fontId="2" fillId="0" borderId="0" xfId="2" applyFont="1" applyAlignment="1">
      <alignment horizontal="left" vertical="center"/>
    </xf>
    <xf numFmtId="0" fontId="2" fillId="0" borderId="48" xfId="2" applyFont="1" applyBorder="1" applyAlignment="1">
      <alignment horizontal="left" vertical="center"/>
    </xf>
    <xf numFmtId="0" fontId="23" fillId="0" borderId="53" xfId="1" applyFont="1" applyBorder="1" applyAlignment="1">
      <alignment horizontal="left" vertical="center"/>
    </xf>
    <xf numFmtId="0" fontId="23" fillId="0" borderId="7" xfId="1" applyFont="1" applyBorder="1" applyAlignment="1">
      <alignment horizontal="left" vertical="center"/>
    </xf>
    <xf numFmtId="0" fontId="23" fillId="0" borderId="56" xfId="1" applyFont="1" applyBorder="1" applyAlignment="1">
      <alignment horizontal="left" vertical="center"/>
    </xf>
    <xf numFmtId="0" fontId="5" fillId="0" borderId="0" xfId="2" applyFont="1" applyAlignment="1">
      <alignment horizontal="left" vertical="center"/>
    </xf>
    <xf numFmtId="0" fontId="5" fillId="0" borderId="0" xfId="1" applyFont="1" applyAlignment="1">
      <alignment horizontal="center" vertical="center"/>
    </xf>
    <xf numFmtId="0" fontId="5" fillId="0" borderId="11" xfId="1" applyFont="1" applyBorder="1" applyAlignment="1">
      <alignment horizontal="left" vertical="center"/>
    </xf>
    <xf numFmtId="0" fontId="2" fillId="0" borderId="53" xfId="2" applyFont="1" applyBorder="1" applyAlignment="1">
      <alignment horizontal="left" vertical="center"/>
    </xf>
    <xf numFmtId="0" fontId="2" fillId="0" borderId="7" xfId="2" applyFont="1" applyBorder="1" applyAlignment="1">
      <alignment horizontal="left" vertical="center"/>
    </xf>
    <xf numFmtId="0" fontId="2" fillId="0" borderId="56" xfId="2" applyFont="1" applyBorder="1" applyAlignment="1">
      <alignment horizontal="left" vertical="center"/>
    </xf>
    <xf numFmtId="0" fontId="11" fillId="0" borderId="21" xfId="2" applyFont="1" applyBorder="1" applyAlignment="1">
      <alignment horizontal="left" wrapText="1"/>
    </xf>
    <xf numFmtId="0" fontId="11" fillId="0" borderId="12" xfId="2" applyFont="1" applyBorder="1" applyAlignment="1">
      <alignment horizontal="left" wrapText="1"/>
    </xf>
    <xf numFmtId="0" fontId="11" fillId="0" borderId="61" xfId="2" applyFont="1" applyBorder="1" applyAlignment="1">
      <alignment horizontal="left" wrapText="1"/>
    </xf>
    <xf numFmtId="0" fontId="26" fillId="0" borderId="0" xfId="2" applyFont="1" applyAlignment="1">
      <alignment horizontal="center" vertical="center" textRotation="90" wrapText="1"/>
    </xf>
    <xf numFmtId="0" fontId="11" fillId="0" borderId="8" xfId="2" applyFont="1" applyBorder="1" applyAlignment="1">
      <alignment horizontal="left" wrapText="1"/>
    </xf>
    <xf numFmtId="0" fontId="11" fillId="0" borderId="7" xfId="2" applyFont="1" applyBorder="1" applyAlignment="1">
      <alignment horizontal="left" wrapText="1"/>
    </xf>
    <xf numFmtId="0" fontId="11" fillId="0" borderId="56" xfId="2" applyFont="1" applyBorder="1" applyAlignment="1">
      <alignment horizontal="left" wrapText="1"/>
    </xf>
    <xf numFmtId="0" fontId="27" fillId="0" borderId="64" xfId="2" applyFont="1" applyBorder="1" applyAlignment="1">
      <alignment horizontal="left" wrapText="1"/>
    </xf>
    <xf numFmtId="0" fontId="28" fillId="0" borderId="25" xfId="2" applyFont="1" applyBorder="1" applyAlignment="1">
      <alignment horizontal="left" wrapText="1"/>
    </xf>
    <xf numFmtId="0" fontId="29" fillId="0" borderId="65" xfId="2" applyFont="1" applyBorder="1" applyAlignment="1">
      <alignment horizontal="left" wrapText="1"/>
    </xf>
    <xf numFmtId="0" fontId="30" fillId="0" borderId="55" xfId="2" applyFont="1" applyBorder="1" applyAlignment="1">
      <alignment horizontal="left" wrapText="1"/>
    </xf>
    <xf numFmtId="0" fontId="32" fillId="0" borderId="66" xfId="2" applyFont="1" applyBorder="1" applyAlignment="1">
      <alignment horizontal="left" wrapText="1"/>
    </xf>
    <xf numFmtId="0" fontId="30" fillId="0" borderId="38" xfId="2" applyFont="1" applyBorder="1" applyAlignment="1">
      <alignment horizontal="left" wrapText="1"/>
    </xf>
  </cellXfs>
  <cellStyles count="5">
    <cellStyle name="Comma 2" xfId="3" xr:uid="{EEBF7C26-726D-4C97-9DD9-4351DA726B9A}"/>
    <cellStyle name="Dezimal 2 2" xfId="4" xr:uid="{1DDBA810-D963-4372-8BED-F217B6B8455A}"/>
    <cellStyle name="Normal" xfId="0" builtinId="0"/>
    <cellStyle name="Normal 2" xfId="1" xr:uid="{E51FA5B0-4AF9-4C5E-8226-9E40ADFABB9A}"/>
    <cellStyle name="Standard 2" xfId="2" xr:uid="{DA868643-B67C-4C08-AB09-5C0346A25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29</xdr:row>
      <xdr:rowOff>32472</xdr:rowOff>
    </xdr:from>
    <xdr:to>
      <xdr:col>15</xdr:col>
      <xdr:colOff>474302</xdr:colOff>
      <xdr:row>30</xdr:row>
      <xdr:rowOff>8371</xdr:rowOff>
    </xdr:to>
    <xdr:sp macro="" textlink="">
      <xdr:nvSpPr>
        <xdr:cNvPr id="2" name="TextBox 1">
          <a:extLst>
            <a:ext uri="{FF2B5EF4-FFF2-40B4-BE49-F238E27FC236}">
              <a16:creationId xmlns:a16="http://schemas.microsoft.com/office/drawing/2014/main" id="{66C6AA84-740D-D044-A17C-81A52878C0FF}"/>
            </a:ext>
          </a:extLst>
        </xdr:cNvPr>
        <xdr:cNvSpPr txBox="1"/>
      </xdr:nvSpPr>
      <xdr:spPr>
        <a:xfrm>
          <a:off x="8427100" y="130880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71438</xdr:colOff>
      <xdr:row>33</xdr:row>
      <xdr:rowOff>109537</xdr:rowOff>
    </xdr:from>
    <xdr:to>
      <xdr:col>14</xdr:col>
      <xdr:colOff>663575</xdr:colOff>
      <xdr:row>34</xdr:row>
      <xdr:rowOff>4763</xdr:rowOff>
    </xdr:to>
    <xdr:sp macro="" textlink="">
      <xdr:nvSpPr>
        <xdr:cNvPr id="2" name="TextBox 1">
          <a:extLst>
            <a:ext uri="{FF2B5EF4-FFF2-40B4-BE49-F238E27FC236}">
              <a16:creationId xmlns:a16="http://schemas.microsoft.com/office/drawing/2014/main" id="{03E73511-7A29-4A76-AFD1-D640A7606DAD}"/>
            </a:ext>
          </a:extLst>
        </xdr:cNvPr>
        <xdr:cNvSpPr txBox="1"/>
      </xdr:nvSpPr>
      <xdr:spPr>
        <a:xfrm>
          <a:off x="6881813" y="8982075"/>
          <a:ext cx="582612"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71438</xdr:colOff>
      <xdr:row>33</xdr:row>
      <xdr:rowOff>109537</xdr:rowOff>
    </xdr:from>
    <xdr:to>
      <xdr:col>14</xdr:col>
      <xdr:colOff>663575</xdr:colOff>
      <xdr:row>34</xdr:row>
      <xdr:rowOff>4763</xdr:rowOff>
    </xdr:to>
    <xdr:sp macro="" textlink="">
      <xdr:nvSpPr>
        <xdr:cNvPr id="2" name="TextBox 1">
          <a:extLst>
            <a:ext uri="{FF2B5EF4-FFF2-40B4-BE49-F238E27FC236}">
              <a16:creationId xmlns:a16="http://schemas.microsoft.com/office/drawing/2014/main" id="{3BE713FF-DB2A-4DC0-9A82-78B528235165}"/>
            </a:ext>
          </a:extLst>
        </xdr:cNvPr>
        <xdr:cNvSpPr txBox="1"/>
      </xdr:nvSpPr>
      <xdr:spPr>
        <a:xfrm>
          <a:off x="6881813" y="8982075"/>
          <a:ext cx="582612"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71438</xdr:colOff>
      <xdr:row>33</xdr:row>
      <xdr:rowOff>109537</xdr:rowOff>
    </xdr:from>
    <xdr:to>
      <xdr:col>14</xdr:col>
      <xdr:colOff>663575</xdr:colOff>
      <xdr:row>34</xdr:row>
      <xdr:rowOff>4763</xdr:rowOff>
    </xdr:to>
    <xdr:sp macro="" textlink="">
      <xdr:nvSpPr>
        <xdr:cNvPr id="2" name="TextBox 1">
          <a:extLst>
            <a:ext uri="{FF2B5EF4-FFF2-40B4-BE49-F238E27FC236}">
              <a16:creationId xmlns:a16="http://schemas.microsoft.com/office/drawing/2014/main" id="{9E6A54D1-F0AE-C04B-A888-8FADB6BC1679}"/>
            </a:ext>
          </a:extLst>
        </xdr:cNvPr>
        <xdr:cNvSpPr txBox="1"/>
      </xdr:nvSpPr>
      <xdr:spPr>
        <a:xfrm>
          <a:off x="7348538" y="8974137"/>
          <a:ext cx="592137" cy="14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41A89518-8784-DA4B-BA3F-3F46A694BE9B}"/>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14288</xdr:colOff>
      <xdr:row>35</xdr:row>
      <xdr:rowOff>80962</xdr:rowOff>
    </xdr:from>
    <xdr:to>
      <xdr:col>13</xdr:col>
      <xdr:colOff>560387</xdr:colOff>
      <xdr:row>35</xdr:row>
      <xdr:rowOff>238125</xdr:rowOff>
    </xdr:to>
    <xdr:sp macro="" textlink="">
      <xdr:nvSpPr>
        <xdr:cNvPr id="2" name="TextBox 1">
          <a:extLst>
            <a:ext uri="{FF2B5EF4-FFF2-40B4-BE49-F238E27FC236}">
              <a16:creationId xmlns:a16="http://schemas.microsoft.com/office/drawing/2014/main" id="{87632854-A669-4D09-8A6A-DEAF487AF019}"/>
            </a:ext>
          </a:extLst>
        </xdr:cNvPr>
        <xdr:cNvSpPr txBox="1"/>
      </xdr:nvSpPr>
      <xdr:spPr>
        <a:xfrm>
          <a:off x="6357938" y="9148762"/>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23813</xdr:colOff>
      <xdr:row>32</xdr:row>
      <xdr:rowOff>42863</xdr:rowOff>
    </xdr:from>
    <xdr:to>
      <xdr:col>14</xdr:col>
      <xdr:colOff>569912</xdr:colOff>
      <xdr:row>32</xdr:row>
      <xdr:rowOff>200026</xdr:rowOff>
    </xdr:to>
    <xdr:sp macro="" textlink="">
      <xdr:nvSpPr>
        <xdr:cNvPr id="3" name="TextBox 2">
          <a:extLst>
            <a:ext uri="{FF2B5EF4-FFF2-40B4-BE49-F238E27FC236}">
              <a16:creationId xmlns:a16="http://schemas.microsoft.com/office/drawing/2014/main" id="{E63BABCB-5525-E943-A425-FA7B75825872}"/>
            </a:ext>
          </a:extLst>
        </xdr:cNvPr>
        <xdr:cNvSpPr txBox="1"/>
      </xdr:nvSpPr>
      <xdr:spPr>
        <a:xfrm>
          <a:off x="8126413" y="7586663"/>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14288</xdr:colOff>
      <xdr:row>35</xdr:row>
      <xdr:rowOff>80962</xdr:rowOff>
    </xdr:from>
    <xdr:to>
      <xdr:col>13</xdr:col>
      <xdr:colOff>560387</xdr:colOff>
      <xdr:row>35</xdr:row>
      <xdr:rowOff>238125</xdr:rowOff>
    </xdr:to>
    <xdr:sp macro="" textlink="">
      <xdr:nvSpPr>
        <xdr:cNvPr id="2" name="TextBox 1">
          <a:extLst>
            <a:ext uri="{FF2B5EF4-FFF2-40B4-BE49-F238E27FC236}">
              <a16:creationId xmlns:a16="http://schemas.microsoft.com/office/drawing/2014/main" id="{84E795D0-5750-E24B-9AE8-94325843577F}"/>
            </a:ext>
          </a:extLst>
        </xdr:cNvPr>
        <xdr:cNvSpPr txBox="1"/>
      </xdr:nvSpPr>
      <xdr:spPr>
        <a:xfrm>
          <a:off x="6796088" y="9136062"/>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2/11/23</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6643B-8906-0245-8DE6-2097DF6621E1}">
  <sheetPr>
    <pageSetUpPr fitToPage="1"/>
  </sheetPr>
  <dimension ref="A1:P33"/>
  <sheetViews>
    <sheetView view="pageLayout" zoomScale="88" zoomScaleNormal="115" zoomScalePageLayoutView="88" workbookViewId="0">
      <selection activeCell="D21" sqref="D2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13" customHeight="1" x14ac:dyDescent="0.15">
      <c r="A3" s="213"/>
      <c r="B3" s="213"/>
      <c r="C3" s="213"/>
      <c r="D3" s="213"/>
      <c r="E3" s="213"/>
      <c r="F3" s="213"/>
      <c r="G3" s="213"/>
      <c r="H3" s="213"/>
      <c r="I3" s="213"/>
      <c r="J3" s="2"/>
      <c r="K3" s="3"/>
      <c r="L3" s="3"/>
      <c r="M3" s="4"/>
    </row>
    <row r="4" spans="1:15" ht="24" customHeight="1" x14ac:dyDescent="0.15">
      <c r="A4" s="6" t="s">
        <v>0</v>
      </c>
      <c r="B4" s="7"/>
      <c r="C4" s="249"/>
      <c r="D4" s="249"/>
      <c r="E4" s="249"/>
      <c r="F4" s="249"/>
      <c r="G4" s="8"/>
      <c r="H4" s="1"/>
      <c r="I4" s="9"/>
      <c r="J4" s="9"/>
      <c r="K4" s="10" t="s">
        <v>1</v>
      </c>
      <c r="L4" s="11"/>
      <c r="M4" s="11"/>
      <c r="N4" s="250"/>
      <c r="O4" s="250"/>
    </row>
    <row r="5" spans="1:15" ht="24" customHeight="1" x14ac:dyDescent="0.15">
      <c r="A5" s="6" t="s">
        <v>2</v>
      </c>
      <c r="B5" s="7"/>
      <c r="C5" s="249"/>
      <c r="D5" s="249"/>
      <c r="E5" s="249"/>
      <c r="F5" s="249"/>
      <c r="G5" s="8"/>
      <c r="H5" s="1"/>
      <c r="I5" s="251"/>
      <c r="J5" s="251"/>
      <c r="K5" s="251"/>
      <c r="L5" s="251"/>
      <c r="M5" s="251"/>
      <c r="N5" s="1"/>
      <c r="O5" s="1"/>
    </row>
    <row r="6" spans="1:15" ht="24" customHeight="1" thickBot="1" x14ac:dyDescent="0.2">
      <c r="A6" s="12"/>
      <c r="B6" s="1"/>
      <c r="C6" s="1"/>
      <c r="D6" s="1"/>
      <c r="E6" s="1"/>
      <c r="F6" s="1"/>
      <c r="G6" s="1"/>
      <c r="H6" s="1"/>
      <c r="I6" s="1"/>
      <c r="J6" s="1"/>
      <c r="K6" s="1"/>
      <c r="L6" s="1"/>
      <c r="M6" s="1"/>
      <c r="N6" s="1"/>
      <c r="O6" s="1"/>
    </row>
    <row r="7" spans="1:15" ht="24" customHeight="1" x14ac:dyDescent="0.15">
      <c r="A7" s="13" t="s">
        <v>58</v>
      </c>
      <c r="B7" s="14"/>
      <c r="C7" s="15"/>
      <c r="D7" s="15"/>
      <c r="E7" s="15"/>
      <c r="F7" s="15"/>
      <c r="G7" s="15"/>
      <c r="H7" s="16"/>
      <c r="I7" s="17" t="s">
        <v>3</v>
      </c>
      <c r="J7" s="18"/>
      <c r="K7" s="18"/>
      <c r="L7" s="18"/>
      <c r="M7" s="18"/>
      <c r="N7" s="19" t="s">
        <v>4</v>
      </c>
      <c r="O7" s="20"/>
    </row>
    <row r="8" spans="1:15" ht="24" customHeight="1" x14ac:dyDescent="0.15">
      <c r="A8" s="21" t="s">
        <v>5</v>
      </c>
      <c r="B8" s="8"/>
      <c r="C8" s="22"/>
      <c r="D8" s="22"/>
      <c r="E8" s="22"/>
      <c r="F8" s="22"/>
      <c r="G8" s="22"/>
      <c r="H8" s="16"/>
      <c r="I8" s="23" t="s">
        <v>6</v>
      </c>
      <c r="J8" s="24"/>
      <c r="K8" s="24"/>
      <c r="L8" s="24"/>
      <c r="M8" s="24"/>
      <c r="N8" s="25" t="s">
        <v>4</v>
      </c>
      <c r="O8" s="26"/>
    </row>
    <row r="9" spans="1:15" ht="24" customHeight="1" x14ac:dyDescent="0.15">
      <c r="A9" s="27" t="s">
        <v>7</v>
      </c>
      <c r="B9" s="8"/>
      <c r="C9" s="22"/>
      <c r="D9" s="22"/>
      <c r="E9" s="22"/>
      <c r="F9" s="28" t="s">
        <v>4</v>
      </c>
      <c r="G9" s="29"/>
      <c r="H9" s="16"/>
      <c r="I9" s="23" t="s">
        <v>8</v>
      </c>
      <c r="J9" s="24"/>
      <c r="K9" s="24"/>
      <c r="L9" s="24"/>
      <c r="M9" s="24"/>
      <c r="N9" s="25" t="s">
        <v>4</v>
      </c>
      <c r="O9" s="26"/>
    </row>
    <row r="10" spans="1:15" ht="24" customHeight="1" thickBot="1" x14ac:dyDescent="0.2">
      <c r="A10" s="30" t="s">
        <v>9</v>
      </c>
      <c r="B10" s="31"/>
      <c r="C10" s="32"/>
      <c r="D10" s="32"/>
      <c r="E10" s="32"/>
      <c r="F10" s="33" t="s">
        <v>4</v>
      </c>
      <c r="G10" s="34"/>
      <c r="H10" s="16"/>
      <c r="I10" s="23" t="s">
        <v>10</v>
      </c>
      <c r="J10" s="24"/>
      <c r="K10" s="24"/>
      <c r="L10" s="24"/>
      <c r="M10" s="24"/>
      <c r="N10" s="25" t="s">
        <v>4</v>
      </c>
      <c r="O10" s="26"/>
    </row>
    <row r="11" spans="1:15" s="1" customFormat="1" ht="24" customHeight="1" x14ac:dyDescent="0.15">
      <c r="A11" s="252"/>
      <c r="B11" s="252"/>
      <c r="C11" s="252"/>
      <c r="D11" s="252"/>
      <c r="E11" s="252"/>
      <c r="F11" s="252"/>
      <c r="G11" s="252"/>
      <c r="H11" s="35"/>
      <c r="I11" s="23" t="s">
        <v>11</v>
      </c>
      <c r="J11" s="24"/>
      <c r="K11" s="24"/>
      <c r="L11" s="24"/>
      <c r="M11" s="24"/>
      <c r="N11" s="25" t="s">
        <v>4</v>
      </c>
      <c r="O11" s="26"/>
    </row>
    <row r="12" spans="1:15" s="1" customFormat="1" ht="24" customHeight="1" x14ac:dyDescent="0.15">
      <c r="A12" s="253"/>
      <c r="B12" s="253"/>
      <c r="C12" s="253"/>
      <c r="D12" s="253"/>
      <c r="E12" s="253"/>
      <c r="F12" s="253"/>
      <c r="G12" s="253"/>
      <c r="H12" s="35"/>
      <c r="I12" s="23" t="s">
        <v>12</v>
      </c>
      <c r="J12" s="24"/>
      <c r="K12" s="24"/>
      <c r="L12" s="24"/>
      <c r="M12" s="24"/>
      <c r="N12" s="25" t="s">
        <v>4</v>
      </c>
      <c r="O12" s="26"/>
    </row>
    <row r="13" spans="1:15" s="1" customFormat="1" ht="25" customHeight="1" thickBot="1" x14ac:dyDescent="0.2">
      <c r="A13" s="253"/>
      <c r="B13" s="253"/>
      <c r="C13" s="253"/>
      <c r="D13" s="253"/>
      <c r="E13" s="253"/>
      <c r="F13" s="253"/>
      <c r="G13" s="253"/>
      <c r="H13" s="36"/>
      <c r="I13" s="37" t="s">
        <v>13</v>
      </c>
      <c r="J13" s="38"/>
      <c r="K13" s="38"/>
      <c r="L13" s="38"/>
      <c r="M13" s="38"/>
      <c r="N13" s="39" t="s">
        <v>4</v>
      </c>
      <c r="O13" s="40"/>
    </row>
    <row r="14" spans="1:15" ht="17" customHeight="1" x14ac:dyDescent="0.15"/>
    <row r="15" spans="1:15" ht="16" customHeight="1" thickBot="1" x14ac:dyDescent="0.2">
      <c r="K15" s="214" t="s">
        <v>14</v>
      </c>
      <c r="L15" s="215"/>
      <c r="M15" s="214" t="s">
        <v>15</v>
      </c>
      <c r="N15" s="216"/>
      <c r="O15" s="215"/>
    </row>
    <row r="16" spans="1:15" ht="219.5" customHeight="1" x14ac:dyDescent="0.15">
      <c r="A16" s="217" t="s">
        <v>16</v>
      </c>
      <c r="B16" s="220" t="s">
        <v>17</v>
      </c>
      <c r="C16" s="221"/>
      <c r="D16" s="221"/>
      <c r="E16" s="221"/>
      <c r="F16" s="221"/>
      <c r="G16" s="221"/>
      <c r="H16" s="221"/>
      <c r="I16" s="221"/>
      <c r="J16" s="222"/>
      <c r="K16" s="223"/>
      <c r="L16" s="224"/>
      <c r="M16" s="229" t="s">
        <v>18</v>
      </c>
      <c r="N16" s="232">
        <f>SUM(C18+D18+E18+F18+G18+H18)/6</f>
        <v>0</v>
      </c>
      <c r="O16" s="210">
        <f>MAX(0,N16*0.6)</f>
        <v>0</v>
      </c>
    </row>
    <row r="17" spans="1:16" ht="22" customHeight="1" x14ac:dyDescent="0.15">
      <c r="A17" s="218"/>
      <c r="B17" s="41"/>
      <c r="C17" s="42" t="s">
        <v>19</v>
      </c>
      <c r="D17" s="42" t="s">
        <v>20</v>
      </c>
      <c r="E17" s="42" t="s">
        <v>21</v>
      </c>
      <c r="F17" s="42" t="s">
        <v>22</v>
      </c>
      <c r="G17" s="42" t="s">
        <v>23</v>
      </c>
      <c r="H17" s="42" t="s">
        <v>24</v>
      </c>
      <c r="I17" s="41"/>
      <c r="K17" s="225"/>
      <c r="L17" s="226"/>
      <c r="M17" s="230"/>
      <c r="N17" s="233"/>
      <c r="O17" s="211"/>
    </row>
    <row r="18" spans="1:16" ht="47.25" customHeight="1" thickBot="1" x14ac:dyDescent="0.2">
      <c r="A18" s="219"/>
      <c r="B18" s="41"/>
      <c r="C18" s="43"/>
      <c r="D18" s="43"/>
      <c r="E18" s="43"/>
      <c r="F18" s="43"/>
      <c r="G18" s="43"/>
      <c r="H18" s="43"/>
      <c r="I18" s="41"/>
      <c r="K18" s="227"/>
      <c r="L18" s="228"/>
      <c r="M18" s="231"/>
      <c r="N18" s="234"/>
      <c r="O18" s="212"/>
    </row>
    <row r="19" spans="1:16" ht="126" customHeight="1" x14ac:dyDescent="0.15">
      <c r="A19" s="217" t="s">
        <v>25</v>
      </c>
      <c r="B19" s="268" t="s">
        <v>26</v>
      </c>
      <c r="C19" s="269"/>
      <c r="D19" s="269"/>
      <c r="E19" s="269"/>
      <c r="F19" s="269"/>
      <c r="G19" s="269"/>
      <c r="H19" s="269"/>
      <c r="I19" s="269"/>
      <c r="J19" s="269"/>
      <c r="K19" s="223"/>
      <c r="L19" s="224"/>
      <c r="M19" s="235" t="s">
        <v>27</v>
      </c>
      <c r="N19" s="238">
        <f>(C21*0.5+E21*0.25+G21*0.25)-D22-E22-F22-G22-H22</f>
        <v>0</v>
      </c>
      <c r="O19" s="210" t="e">
        <f>MAX(0,(#REF!-N19)*0.25)</f>
        <v>#REF!</v>
      </c>
    </row>
    <row r="20" spans="1:16" ht="40" customHeight="1" x14ac:dyDescent="0.15">
      <c r="A20" s="218"/>
      <c r="B20" s="241" t="s">
        <v>59</v>
      </c>
      <c r="C20" s="242"/>
      <c r="D20" s="243"/>
      <c r="E20" s="241" t="s">
        <v>60</v>
      </c>
      <c r="F20" s="243"/>
      <c r="G20" s="241" t="s">
        <v>61</v>
      </c>
      <c r="H20" s="243"/>
      <c r="I20" s="244"/>
      <c r="J20" s="245"/>
      <c r="K20" s="225"/>
      <c r="L20" s="226"/>
      <c r="M20" s="236"/>
      <c r="N20" s="239"/>
      <c r="O20" s="211"/>
    </row>
    <row r="21" spans="1:16" ht="34" customHeight="1" thickBot="1" x14ac:dyDescent="0.2">
      <c r="A21" s="218"/>
      <c r="B21" s="141"/>
      <c r="C21" s="142"/>
      <c r="D21" s="143"/>
      <c r="E21" s="142"/>
      <c r="F21" s="144"/>
      <c r="G21" s="142"/>
      <c r="H21" s="143"/>
      <c r="I21" s="254"/>
      <c r="J21" s="255"/>
      <c r="K21" s="225"/>
      <c r="L21" s="226"/>
      <c r="M21" s="236"/>
      <c r="N21" s="239"/>
      <c r="O21" s="211"/>
    </row>
    <row r="22" spans="1:16" ht="29.25" customHeight="1" thickBot="1" x14ac:dyDescent="0.2">
      <c r="A22" s="219"/>
      <c r="B22" s="256" t="s">
        <v>28</v>
      </c>
      <c r="C22" s="257"/>
      <c r="D22" s="45"/>
      <c r="E22" s="45"/>
      <c r="F22" s="45"/>
      <c r="G22" s="45"/>
      <c r="H22" s="45"/>
      <c r="I22" s="258"/>
      <c r="J22" s="259"/>
      <c r="K22" s="227"/>
      <c r="L22" s="228"/>
      <c r="M22" s="237"/>
      <c r="N22" s="240"/>
      <c r="O22" s="212"/>
    </row>
    <row r="23" spans="1:16" ht="129" customHeight="1" thickBot="1" x14ac:dyDescent="0.2">
      <c r="A23" s="260" t="s">
        <v>29</v>
      </c>
      <c r="B23" s="262" t="s">
        <v>30</v>
      </c>
      <c r="C23" s="263"/>
      <c r="D23" s="263"/>
      <c r="E23" s="263"/>
      <c r="F23" s="263"/>
      <c r="G23" s="263"/>
      <c r="H23" s="263"/>
      <c r="I23" s="263"/>
      <c r="J23" s="263"/>
      <c r="K23" s="264"/>
      <c r="L23" s="265"/>
      <c r="M23" s="44" t="s">
        <v>31</v>
      </c>
      <c r="N23" s="145"/>
      <c r="O23" s="146">
        <f>MAX(0,(N23-N24)*0.15)</f>
        <v>0</v>
      </c>
    </row>
    <row r="24" spans="1:16" ht="22.5" customHeight="1" thickBot="1" x14ac:dyDescent="0.2">
      <c r="A24" s="261"/>
      <c r="B24" s="266" t="s">
        <v>28</v>
      </c>
      <c r="C24" s="267"/>
      <c r="D24" s="47"/>
      <c r="E24" s="47"/>
      <c r="F24" s="47"/>
      <c r="G24" s="47"/>
      <c r="H24" s="47"/>
      <c r="I24" s="48"/>
      <c r="J24" s="39"/>
      <c r="K24" s="46"/>
      <c r="L24" s="49"/>
      <c r="M24" s="50"/>
      <c r="N24" s="140">
        <f>SUM(D24:H24)</f>
        <v>0</v>
      </c>
      <c r="O24" s="147"/>
    </row>
    <row r="25" spans="1:16" ht="17" customHeight="1" thickBot="1" x14ac:dyDescent="0.2">
      <c r="A25" s="51"/>
      <c r="B25" s="51"/>
      <c r="C25" s="51"/>
      <c r="D25" s="51"/>
      <c r="E25" s="51"/>
      <c r="F25" s="51"/>
      <c r="G25" s="51"/>
      <c r="H25" s="51"/>
      <c r="I25" s="51"/>
      <c r="J25" s="51"/>
      <c r="K25" s="51"/>
      <c r="L25" s="51"/>
      <c r="M25" s="52"/>
    </row>
    <row r="26" spans="1:16" ht="24" customHeight="1" thickBot="1" x14ac:dyDescent="0.2">
      <c r="K26" s="246" t="s">
        <v>32</v>
      </c>
      <c r="L26" s="247"/>
      <c r="M26" s="247"/>
      <c r="N26" s="248"/>
      <c r="O26" s="148" t="e">
        <f>SUM(O16:O23)</f>
        <v>#REF!</v>
      </c>
    </row>
    <row r="27" spans="1:16" ht="18.75" customHeight="1" x14ac:dyDescent="0.15"/>
    <row r="28" spans="1:16" ht="18" customHeight="1" x14ac:dyDescent="0.15"/>
    <row r="29" spans="1:16" ht="21.5" customHeight="1" x14ac:dyDescent="0.15">
      <c r="A29" s="53" t="s">
        <v>33</v>
      </c>
      <c r="B29" s="54"/>
      <c r="C29" s="54"/>
      <c r="D29" s="55"/>
      <c r="E29" s="55"/>
      <c r="F29" s="11"/>
      <c r="J29" s="53" t="s">
        <v>34</v>
      </c>
      <c r="K29" s="56"/>
      <c r="L29" s="57"/>
      <c r="M29" s="56"/>
      <c r="N29" s="56"/>
      <c r="O29" s="57"/>
      <c r="P29" s="56"/>
    </row>
    <row r="30" spans="1:16" ht="18" customHeight="1" x14ac:dyDescent="0.15"/>
    <row r="31" spans="1:16" ht="18" customHeight="1" x14ac:dyDescent="0.15"/>
    <row r="32" spans="1:16" x14ac:dyDescent="0.15">
      <c r="F32" s="58"/>
      <c r="H32" s="59"/>
      <c r="I32" s="59"/>
      <c r="J32" s="59"/>
      <c r="K32" s="60"/>
      <c r="L32" s="61"/>
      <c r="M32" s="62"/>
    </row>
    <row r="33" spans="6:13" x14ac:dyDescent="0.15">
      <c r="F33" s="58"/>
      <c r="H33" s="59"/>
      <c r="I33" s="59"/>
      <c r="J33" s="59"/>
      <c r="K33" s="60"/>
      <c r="L33" s="61"/>
      <c r="M33" s="62"/>
    </row>
  </sheetData>
  <mergeCells count="32">
    <mergeCell ref="K26:N26"/>
    <mergeCell ref="C4:F4"/>
    <mergeCell ref="N4:O4"/>
    <mergeCell ref="C5:F5"/>
    <mergeCell ref="I5:M5"/>
    <mergeCell ref="A11:G13"/>
    <mergeCell ref="I21:J21"/>
    <mergeCell ref="B22:C22"/>
    <mergeCell ref="I22:J22"/>
    <mergeCell ref="A23:A24"/>
    <mergeCell ref="B23:J23"/>
    <mergeCell ref="K23:L23"/>
    <mergeCell ref="B24:C24"/>
    <mergeCell ref="A19:A22"/>
    <mergeCell ref="B19:J19"/>
    <mergeCell ref="K19:L22"/>
    <mergeCell ref="M19:M22"/>
    <mergeCell ref="N19:N22"/>
    <mergeCell ref="O19:O22"/>
    <mergeCell ref="B20:D20"/>
    <mergeCell ref="E20:F20"/>
    <mergeCell ref="G20:H20"/>
    <mergeCell ref="I20:J20"/>
    <mergeCell ref="O16:O18"/>
    <mergeCell ref="A3:I3"/>
    <mergeCell ref="K15:L15"/>
    <mergeCell ref="M15:O15"/>
    <mergeCell ref="A16:A18"/>
    <mergeCell ref="B16:J16"/>
    <mergeCell ref="K16:L18"/>
    <mergeCell ref="M16:M18"/>
    <mergeCell ref="N16:N18"/>
  </mergeCells>
  <pageMargins left="0.625925925925926" right="0.15748031496063" top="0.484251969" bottom="0.39370078740157499" header="0.43307086614173201" footer="0.196850393700787"/>
  <pageSetup scale="68" orientation="portrait" r:id="rId1"/>
  <headerFooter alignWithMargins="0">
    <oddHeader>&amp;L&amp;G&amp;C&amp;"Verdana,Bold"&amp;14Squad: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D796-8D8B-46AE-8506-81BC45FF7DF7}">
  <sheetPr>
    <pageSetUpPr fitToPage="1"/>
  </sheetPr>
  <dimension ref="A1:O58"/>
  <sheetViews>
    <sheetView view="pageLayout" zoomScaleNormal="100" workbookViewId="0">
      <selection activeCell="B17" sqref="B17:F17"/>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3"/>
      <c r="E2" s="63"/>
      <c r="F2" s="63"/>
      <c r="G2" s="63"/>
      <c r="H2" s="63"/>
      <c r="I2" s="63"/>
      <c r="J2" s="63"/>
      <c r="K2" s="63"/>
      <c r="L2" s="63"/>
      <c r="M2" s="63"/>
    </row>
    <row r="3" spans="1:15" s="5" customFormat="1" ht="24" customHeight="1" x14ac:dyDescent="0.15">
      <c r="A3" s="6" t="s">
        <v>0</v>
      </c>
      <c r="B3" s="8"/>
      <c r="C3" s="8"/>
      <c r="D3" s="53"/>
      <c r="E3" s="8"/>
      <c r="F3" s="8"/>
      <c r="K3" s="251" t="s">
        <v>62</v>
      </c>
      <c r="L3" s="251"/>
      <c r="M3" s="251"/>
      <c r="N3" s="251"/>
      <c r="O3" s="251"/>
    </row>
    <row r="4" spans="1:15" s="5" customFormat="1" ht="24" customHeight="1" x14ac:dyDescent="0.15">
      <c r="A4" s="6" t="s">
        <v>2</v>
      </c>
      <c r="B4" s="8"/>
      <c r="C4" s="279"/>
      <c r="D4" s="279"/>
      <c r="E4" s="279"/>
      <c r="F4" s="64"/>
      <c r="G4" s="65"/>
      <c r="H4" s="66"/>
      <c r="I4" s="66"/>
      <c r="J4" s="66"/>
      <c r="K4" s="251"/>
      <c r="L4" s="251"/>
      <c r="M4" s="251"/>
      <c r="N4" s="251"/>
      <c r="O4" s="251"/>
    </row>
    <row r="5" spans="1:15" s="5" customFormat="1" ht="15.75" customHeight="1" thickBot="1" x14ac:dyDescent="0.2">
      <c r="A5" s="67"/>
      <c r="G5" s="65"/>
      <c r="I5" s="5" t="s">
        <v>35</v>
      </c>
    </row>
    <row r="6" spans="1:15" s="5" customFormat="1" ht="21.5" customHeight="1" x14ac:dyDescent="0.15">
      <c r="A6" s="13" t="s">
        <v>63</v>
      </c>
      <c r="B6" s="14"/>
      <c r="C6" s="15"/>
      <c r="D6" s="15"/>
      <c r="E6" s="15"/>
      <c r="F6" s="15"/>
      <c r="G6" s="15"/>
      <c r="H6" s="16"/>
      <c r="I6" s="17" t="s">
        <v>3</v>
      </c>
      <c r="J6" s="18"/>
      <c r="K6" s="18"/>
      <c r="L6" s="18"/>
      <c r="M6" s="19" t="s">
        <v>4</v>
      </c>
      <c r="N6" s="20"/>
    </row>
    <row r="7" spans="1:15" s="5" customFormat="1" ht="22.25" customHeight="1" x14ac:dyDescent="0.15">
      <c r="A7" s="21" t="s">
        <v>5</v>
      </c>
      <c r="B7" s="8"/>
      <c r="C7" s="22"/>
      <c r="D7" s="22"/>
      <c r="E7" s="22"/>
      <c r="F7" s="22"/>
      <c r="G7" s="22"/>
      <c r="H7" s="16"/>
      <c r="I7" s="23" t="s">
        <v>6</v>
      </c>
      <c r="J7" s="24"/>
      <c r="K7" s="24"/>
      <c r="L7" s="24"/>
      <c r="M7" s="25" t="s">
        <v>4</v>
      </c>
      <c r="N7" s="26"/>
    </row>
    <row r="8" spans="1:15" s="5" customFormat="1" ht="22.25" customHeight="1" x14ac:dyDescent="0.15">
      <c r="A8" s="27" t="s">
        <v>7</v>
      </c>
      <c r="B8" s="8"/>
      <c r="C8" s="22"/>
      <c r="D8" s="22"/>
      <c r="E8" s="22"/>
      <c r="F8" s="28" t="s">
        <v>4</v>
      </c>
      <c r="G8" s="29"/>
      <c r="H8" s="16"/>
      <c r="I8" s="23" t="s">
        <v>8</v>
      </c>
      <c r="J8" s="24"/>
      <c r="K8" s="24"/>
      <c r="L8" s="24"/>
      <c r="M8" s="25" t="s">
        <v>4</v>
      </c>
      <c r="N8" s="26"/>
    </row>
    <row r="9" spans="1:15" s="5" customFormat="1" ht="22.25" customHeight="1" thickBot="1" x14ac:dyDescent="0.2">
      <c r="A9" s="30" t="s">
        <v>9</v>
      </c>
      <c r="B9" s="31"/>
      <c r="C9" s="32"/>
      <c r="D9" s="32"/>
      <c r="E9" s="32"/>
      <c r="F9" s="33" t="s">
        <v>4</v>
      </c>
      <c r="G9" s="34"/>
      <c r="H9" s="16"/>
      <c r="I9" s="23" t="s">
        <v>10</v>
      </c>
      <c r="J9" s="24"/>
      <c r="K9" s="24"/>
      <c r="L9" s="24"/>
      <c r="M9" s="25" t="s">
        <v>4</v>
      </c>
      <c r="N9" s="26"/>
    </row>
    <row r="10" spans="1:15" s="5" customFormat="1" ht="22.25" customHeight="1" x14ac:dyDescent="0.15">
      <c r="A10" s="252"/>
      <c r="B10" s="252"/>
      <c r="C10" s="252"/>
      <c r="D10" s="252"/>
      <c r="E10" s="252"/>
      <c r="F10" s="252"/>
      <c r="G10" s="252"/>
      <c r="H10" s="35"/>
      <c r="I10" s="23" t="s">
        <v>11</v>
      </c>
      <c r="J10" s="24"/>
      <c r="K10" s="24"/>
      <c r="L10" s="24"/>
      <c r="M10" s="25" t="s">
        <v>4</v>
      </c>
      <c r="N10" s="26"/>
    </row>
    <row r="11" spans="1:15" s="5" customFormat="1" ht="22.25" customHeight="1" x14ac:dyDescent="0.15">
      <c r="A11" s="253"/>
      <c r="B11" s="253"/>
      <c r="C11" s="253"/>
      <c r="D11" s="253"/>
      <c r="E11" s="253"/>
      <c r="F11" s="253"/>
      <c r="G11" s="253"/>
      <c r="H11" s="35"/>
      <c r="I11" s="23" t="s">
        <v>12</v>
      </c>
      <c r="J11" s="24"/>
      <c r="K11" s="24"/>
      <c r="L11" s="24"/>
      <c r="M11" s="25" t="s">
        <v>4</v>
      </c>
      <c r="N11" s="26"/>
    </row>
    <row r="12" spans="1:15" ht="22.25" customHeight="1" thickBot="1" x14ac:dyDescent="0.2">
      <c r="A12" s="253"/>
      <c r="B12" s="253"/>
      <c r="C12" s="253"/>
      <c r="D12" s="253"/>
      <c r="E12" s="253"/>
      <c r="F12" s="253"/>
      <c r="G12" s="253"/>
      <c r="H12" s="36"/>
      <c r="I12" s="37" t="s">
        <v>13</v>
      </c>
      <c r="J12" s="38"/>
      <c r="K12" s="38"/>
      <c r="L12" s="38"/>
      <c r="M12" s="39" t="s">
        <v>4</v>
      </c>
      <c r="N12" s="40"/>
    </row>
    <row r="13" spans="1:15" ht="21.75" customHeight="1" x14ac:dyDescent="0.15">
      <c r="A13" s="68"/>
      <c r="B13" s="69"/>
    </row>
    <row r="14" spans="1:15" ht="15.75" customHeight="1" x14ac:dyDescent="0.15">
      <c r="G14" s="70">
        <v>1</v>
      </c>
      <c r="H14" s="70">
        <v>2</v>
      </c>
      <c r="I14" s="70">
        <v>3</v>
      </c>
      <c r="J14" s="70">
        <v>4</v>
      </c>
      <c r="K14" s="70">
        <v>5</v>
      </c>
      <c r="L14" s="70">
        <v>6</v>
      </c>
      <c r="M14" s="70">
        <v>7</v>
      </c>
      <c r="N14" s="70" t="s">
        <v>36</v>
      </c>
    </row>
    <row r="15" spans="1:15" ht="28" customHeight="1" x14ac:dyDescent="0.15">
      <c r="B15" s="280" t="s">
        <v>37</v>
      </c>
      <c r="C15" s="280"/>
      <c r="D15" s="280"/>
      <c r="E15" s="280"/>
      <c r="F15" s="280"/>
      <c r="G15" s="71"/>
      <c r="H15" s="71"/>
      <c r="I15" s="71"/>
      <c r="J15" s="71"/>
      <c r="K15" s="71"/>
      <c r="L15" s="71"/>
      <c r="M15" s="71"/>
      <c r="N15" s="72">
        <f t="shared" ref="N15:N21" si="0">SUM(G15:M15)</f>
        <v>0</v>
      </c>
    </row>
    <row r="16" spans="1:15" ht="28" customHeight="1" x14ac:dyDescent="0.15">
      <c r="B16" s="280" t="s">
        <v>38</v>
      </c>
      <c r="C16" s="280"/>
      <c r="D16" s="280"/>
      <c r="E16" s="280"/>
      <c r="F16" s="280"/>
      <c r="G16" s="71"/>
      <c r="H16" s="71"/>
      <c r="I16" s="71"/>
      <c r="J16" s="71"/>
      <c r="K16" s="71"/>
      <c r="L16" s="71"/>
      <c r="M16" s="71"/>
      <c r="N16" s="72">
        <f t="shared" si="0"/>
        <v>0</v>
      </c>
    </row>
    <row r="17" spans="1:15" ht="28" customHeight="1" x14ac:dyDescent="0.15">
      <c r="B17" s="280" t="s">
        <v>39</v>
      </c>
      <c r="C17" s="280"/>
      <c r="D17" s="280"/>
      <c r="E17" s="280"/>
      <c r="F17" s="280"/>
      <c r="G17" s="71"/>
      <c r="H17" s="71"/>
      <c r="I17" s="71"/>
      <c r="J17" s="71"/>
      <c r="K17" s="71"/>
      <c r="L17" s="71"/>
      <c r="M17" s="71"/>
      <c r="N17" s="72">
        <f t="shared" si="0"/>
        <v>0</v>
      </c>
    </row>
    <row r="18" spans="1:15" ht="28" customHeight="1" x14ac:dyDescent="0.15">
      <c r="B18" s="280" t="s">
        <v>40</v>
      </c>
      <c r="C18" s="280"/>
      <c r="D18" s="280"/>
      <c r="E18" s="280"/>
      <c r="F18" s="280"/>
      <c r="G18" s="71"/>
      <c r="H18" s="71"/>
      <c r="I18" s="71"/>
      <c r="J18" s="71"/>
      <c r="K18" s="71"/>
      <c r="L18" s="71"/>
      <c r="M18" s="71"/>
      <c r="N18" s="72">
        <f t="shared" si="0"/>
        <v>0</v>
      </c>
    </row>
    <row r="19" spans="1:15" ht="28" customHeight="1" x14ac:dyDescent="0.15">
      <c r="B19" s="281" t="s">
        <v>64</v>
      </c>
      <c r="C19" s="281"/>
      <c r="D19" s="281"/>
      <c r="E19" s="281"/>
      <c r="F19" s="281"/>
      <c r="G19" s="71"/>
      <c r="H19" s="71"/>
      <c r="I19" s="71"/>
      <c r="J19" s="71"/>
      <c r="K19" s="71"/>
      <c r="L19" s="71"/>
      <c r="M19" s="71"/>
      <c r="N19" s="72">
        <f t="shared" si="0"/>
        <v>0</v>
      </c>
    </row>
    <row r="20" spans="1:15" ht="28" customHeight="1" x14ac:dyDescent="0.15">
      <c r="B20" s="281" t="s">
        <v>41</v>
      </c>
      <c r="C20" s="281"/>
      <c r="D20" s="281"/>
      <c r="E20" s="281"/>
      <c r="F20" s="281"/>
      <c r="G20" s="71"/>
      <c r="H20" s="71"/>
      <c r="I20" s="71"/>
      <c r="J20" s="71"/>
      <c r="K20" s="71"/>
      <c r="L20" s="71"/>
      <c r="M20" s="71"/>
      <c r="N20" s="72">
        <f t="shared" si="0"/>
        <v>0</v>
      </c>
    </row>
    <row r="21" spans="1:15" ht="36" customHeight="1" x14ac:dyDescent="0.15">
      <c r="B21" s="281" t="s">
        <v>65</v>
      </c>
      <c r="C21" s="281"/>
      <c r="D21" s="281"/>
      <c r="E21" s="281"/>
      <c r="F21" s="281"/>
      <c r="G21" s="71"/>
      <c r="H21" s="71"/>
      <c r="I21" s="71"/>
      <c r="J21" s="71"/>
      <c r="K21" s="71"/>
      <c r="L21" s="71"/>
      <c r="M21" s="71"/>
      <c r="N21" s="72">
        <f t="shared" si="0"/>
        <v>0</v>
      </c>
    </row>
    <row r="22" spans="1:15" ht="14.25" customHeight="1" x14ac:dyDescent="0.15">
      <c r="L22" s="73"/>
    </row>
    <row r="23" spans="1:15" ht="15.75" customHeight="1" thickBot="1" x14ac:dyDescent="0.2">
      <c r="A23" s="270" t="s">
        <v>14</v>
      </c>
      <c r="B23" s="271"/>
      <c r="C23" s="271"/>
      <c r="D23" s="271"/>
      <c r="E23" s="271"/>
      <c r="F23" s="271"/>
      <c r="G23" s="271"/>
      <c r="H23" s="272"/>
      <c r="M23" s="74" t="s">
        <v>42</v>
      </c>
      <c r="N23" s="72">
        <f>SUM(N15:N21)</f>
        <v>0</v>
      </c>
    </row>
    <row r="24" spans="1:15" ht="18" customHeight="1" thickBot="1" x14ac:dyDescent="0.2">
      <c r="A24" s="273"/>
      <c r="B24" s="274"/>
      <c r="C24" s="274"/>
      <c r="D24" s="274"/>
      <c r="E24" s="274"/>
      <c r="F24" s="274"/>
      <c r="G24" s="274"/>
      <c r="H24" s="275"/>
      <c r="I24" s="75"/>
      <c r="L24" s="75"/>
      <c r="M24" s="75" t="s">
        <v>43</v>
      </c>
      <c r="N24" s="76">
        <f>ROUND(+N23/6,3)</f>
        <v>0</v>
      </c>
    </row>
    <row r="25" spans="1:15" x14ac:dyDescent="0.15">
      <c r="A25" s="273"/>
      <c r="B25" s="274"/>
      <c r="C25" s="274"/>
      <c r="D25" s="274"/>
      <c r="E25" s="274"/>
      <c r="F25" s="274"/>
      <c r="G25" s="274"/>
      <c r="H25" s="275"/>
      <c r="I25" s="77"/>
      <c r="L25" s="77"/>
      <c r="N25" s="78"/>
    </row>
    <row r="26" spans="1:15" x14ac:dyDescent="0.15">
      <c r="A26" s="276"/>
      <c r="B26" s="277"/>
      <c r="C26" s="277"/>
      <c r="D26" s="277"/>
      <c r="E26" s="277"/>
      <c r="F26" s="277"/>
      <c r="G26" s="277"/>
      <c r="H26" s="278"/>
      <c r="M26" s="75" t="s">
        <v>44</v>
      </c>
      <c r="N26" s="77"/>
    </row>
    <row r="27" spans="1:15" ht="17.25" customHeight="1" thickBot="1" x14ac:dyDescent="0.2"/>
    <row r="28" spans="1:15" ht="24" customHeight="1" thickBot="1" x14ac:dyDescent="0.2">
      <c r="I28" s="79"/>
      <c r="J28" s="80" t="s">
        <v>45</v>
      </c>
      <c r="K28" s="81"/>
      <c r="L28" s="81"/>
      <c r="M28" s="82"/>
      <c r="N28" s="83">
        <f>ROUND(+N24/7,3)</f>
        <v>0</v>
      </c>
      <c r="O28" s="84"/>
    </row>
    <row r="29" spans="1:15" ht="18" customHeight="1" x14ac:dyDescent="0.15">
      <c r="E29" s="85"/>
      <c r="I29" s="79"/>
      <c r="J29" s="79"/>
      <c r="K29" s="86"/>
      <c r="L29" s="86"/>
      <c r="M29" s="74"/>
      <c r="N29" s="87"/>
      <c r="O29" s="88"/>
    </row>
    <row r="30" spans="1:15" ht="18" customHeight="1" x14ac:dyDescent="0.15">
      <c r="E30" s="85"/>
      <c r="I30" s="79"/>
      <c r="J30" s="79"/>
      <c r="K30" s="86"/>
      <c r="L30" s="86"/>
      <c r="M30" s="74"/>
      <c r="N30" s="87"/>
      <c r="O30" s="88"/>
    </row>
    <row r="31" spans="1:15" ht="18" customHeight="1" x14ac:dyDescent="0.15">
      <c r="E31" s="85"/>
      <c r="I31" s="79"/>
      <c r="J31" s="79"/>
      <c r="K31" s="86"/>
      <c r="L31" s="86"/>
      <c r="M31" s="74"/>
      <c r="N31" s="87"/>
      <c r="O31" s="88"/>
    </row>
    <row r="34" spans="1:14" s="5" customFormat="1" ht="20.75" customHeight="1" x14ac:dyDescent="0.15">
      <c r="A34" s="53" t="s">
        <v>33</v>
      </c>
      <c r="B34" s="54"/>
      <c r="C34" s="54"/>
      <c r="D34" s="54"/>
      <c r="E34" s="54"/>
      <c r="F34" s="54"/>
      <c r="G34" s="54"/>
      <c r="I34" s="53" t="s">
        <v>34</v>
      </c>
      <c r="J34" s="89"/>
      <c r="K34" s="90"/>
      <c r="L34" s="90"/>
      <c r="M34" s="90"/>
      <c r="N34" s="90"/>
    </row>
    <row r="39" spans="1:14" ht="12" customHeight="1" x14ac:dyDescent="0.15"/>
    <row r="40" spans="1:14" ht="13.5" customHeight="1" x14ac:dyDescent="0.15"/>
    <row r="41" spans="1:14" ht="10.5" customHeight="1" x14ac:dyDescent="0.15"/>
    <row r="42" spans="1:14" ht="6.75" customHeight="1" x14ac:dyDescent="0.15"/>
    <row r="43" spans="1:14" ht="18" customHeight="1" x14ac:dyDescent="0.15"/>
    <row r="44" spans="1:14" ht="9" customHeight="1" x14ac:dyDescent="0.15"/>
    <row r="46" spans="1:14" ht="12.75" customHeight="1" x14ac:dyDescent="0.15"/>
    <row r="47" spans="1:14" ht="12.75" customHeight="1" x14ac:dyDescent="0.15"/>
    <row r="50" ht="9" customHeight="1" x14ac:dyDescent="0.15"/>
    <row r="55" ht="10.5" customHeight="1" x14ac:dyDescent="0.15"/>
    <row r="56" ht="15.75" customHeight="1" x14ac:dyDescent="0.15"/>
    <row r="58" ht="18" customHeight="1" x14ac:dyDescent="0.15"/>
  </sheetData>
  <mergeCells count="12">
    <mergeCell ref="A23:H26"/>
    <mergeCell ref="K3:O3"/>
    <mergeCell ref="C4:E4"/>
    <mergeCell ref="K4:O4"/>
    <mergeCell ref="A10:G12"/>
    <mergeCell ref="B15:F15"/>
    <mergeCell ref="B16:F16"/>
    <mergeCell ref="B17:F17"/>
    <mergeCell ref="B18:F18"/>
    <mergeCell ref="B19:F19"/>
    <mergeCell ref="B20:F20"/>
    <mergeCell ref="B21:F21"/>
  </mergeCells>
  <pageMargins left="0.78740157480314998" right="0.15748031496063" top="0.98425196850393704" bottom="0.39370078740157499" header="0.683070866" footer="0.196850393700787"/>
  <pageSetup scale="84" orientation="portrait" r:id="rId1"/>
  <headerFooter alignWithMargins="0">
    <oddHeader>&amp;L&amp;G&amp;C&amp;"Verdana,Bold"&amp;14 1* Squad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50508-4E23-43E8-98D0-F9F830F6596A}">
  <sheetPr>
    <pageSetUpPr fitToPage="1"/>
  </sheetPr>
  <dimension ref="A1:O58"/>
  <sheetViews>
    <sheetView view="pageLayout" zoomScaleNormal="100" workbookViewId="0">
      <selection activeCell="B8" sqref="B8"/>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3"/>
      <c r="E2" s="63"/>
      <c r="F2" s="63"/>
      <c r="G2" s="63"/>
      <c r="H2" s="63"/>
      <c r="I2" s="63"/>
      <c r="J2" s="63"/>
      <c r="K2" s="63"/>
      <c r="L2" s="63"/>
      <c r="M2" s="63"/>
    </row>
    <row r="3" spans="1:15" s="5" customFormat="1" ht="24" customHeight="1" x14ac:dyDescent="0.15">
      <c r="A3" s="6" t="s">
        <v>0</v>
      </c>
      <c r="B3" s="8"/>
      <c r="C3" s="8"/>
      <c r="D3" s="53"/>
      <c r="E3" s="8"/>
      <c r="F3" s="8"/>
      <c r="K3" s="251" t="s">
        <v>62</v>
      </c>
      <c r="L3" s="251"/>
      <c r="M3" s="251"/>
      <c r="N3" s="251"/>
      <c r="O3" s="251"/>
    </row>
    <row r="4" spans="1:15" s="5" customFormat="1" ht="24" customHeight="1" x14ac:dyDescent="0.15">
      <c r="A4" s="6" t="s">
        <v>2</v>
      </c>
      <c r="B4" s="8"/>
      <c r="C4" s="279"/>
      <c r="D4" s="279"/>
      <c r="E4" s="279"/>
      <c r="F4" s="64"/>
      <c r="G4" s="65"/>
      <c r="H4" s="66"/>
      <c r="I4" s="66"/>
      <c r="J4" s="66"/>
      <c r="K4" s="251"/>
      <c r="L4" s="251"/>
      <c r="M4" s="251"/>
      <c r="N4" s="251"/>
      <c r="O4" s="251"/>
    </row>
    <row r="5" spans="1:15" s="5" customFormat="1" ht="15.75" customHeight="1" thickBot="1" x14ac:dyDescent="0.2">
      <c r="A5" s="67"/>
      <c r="G5" s="65"/>
      <c r="I5" s="5" t="s">
        <v>35</v>
      </c>
    </row>
    <row r="6" spans="1:15" s="5" customFormat="1" ht="21.5" customHeight="1" x14ac:dyDescent="0.15">
      <c r="A6" s="13" t="s">
        <v>63</v>
      </c>
      <c r="B6" s="14"/>
      <c r="C6" s="15"/>
      <c r="D6" s="15"/>
      <c r="E6" s="15"/>
      <c r="F6" s="15"/>
      <c r="G6" s="15"/>
      <c r="H6" s="16"/>
      <c r="I6" s="17" t="s">
        <v>3</v>
      </c>
      <c r="J6" s="18"/>
      <c r="K6" s="18"/>
      <c r="L6" s="18"/>
      <c r="M6" s="19" t="s">
        <v>4</v>
      </c>
      <c r="N6" s="20"/>
    </row>
    <row r="7" spans="1:15" s="5" customFormat="1" ht="22.25" customHeight="1" x14ac:dyDescent="0.15">
      <c r="A7" s="21" t="s">
        <v>5</v>
      </c>
      <c r="B7" s="8"/>
      <c r="C7" s="22"/>
      <c r="D7" s="22"/>
      <c r="E7" s="22"/>
      <c r="F7" s="22"/>
      <c r="G7" s="22"/>
      <c r="H7" s="16"/>
      <c r="I7" s="23" t="s">
        <v>6</v>
      </c>
      <c r="J7" s="24"/>
      <c r="K7" s="24"/>
      <c r="L7" s="24"/>
      <c r="M7" s="25" t="s">
        <v>4</v>
      </c>
      <c r="N7" s="26"/>
    </row>
    <row r="8" spans="1:15" s="5" customFormat="1" ht="22.25" customHeight="1" x14ac:dyDescent="0.15">
      <c r="A8" s="27" t="s">
        <v>7</v>
      </c>
      <c r="B8" s="8"/>
      <c r="C8" s="22"/>
      <c r="D8" s="22"/>
      <c r="E8" s="22"/>
      <c r="F8" s="28" t="s">
        <v>4</v>
      </c>
      <c r="G8" s="29"/>
      <c r="H8" s="16"/>
      <c r="I8" s="23" t="s">
        <v>8</v>
      </c>
      <c r="J8" s="24"/>
      <c r="K8" s="24"/>
      <c r="L8" s="24"/>
      <c r="M8" s="25" t="s">
        <v>4</v>
      </c>
      <c r="N8" s="26"/>
    </row>
    <row r="9" spans="1:15" s="5" customFormat="1" ht="22.25" customHeight="1" thickBot="1" x14ac:dyDescent="0.2">
      <c r="A9" s="30" t="s">
        <v>9</v>
      </c>
      <c r="B9" s="31"/>
      <c r="C9" s="32"/>
      <c r="D9" s="32"/>
      <c r="E9" s="32"/>
      <c r="F9" s="33" t="s">
        <v>4</v>
      </c>
      <c r="G9" s="34"/>
      <c r="H9" s="16"/>
      <c r="I9" s="23" t="s">
        <v>10</v>
      </c>
      <c r="J9" s="24"/>
      <c r="K9" s="24"/>
      <c r="L9" s="24"/>
      <c r="M9" s="25" t="s">
        <v>4</v>
      </c>
      <c r="N9" s="26"/>
    </row>
    <row r="10" spans="1:15" s="5" customFormat="1" ht="22.25" customHeight="1" x14ac:dyDescent="0.15">
      <c r="A10" s="252"/>
      <c r="B10" s="252"/>
      <c r="C10" s="252"/>
      <c r="D10" s="252"/>
      <c r="E10" s="252"/>
      <c r="F10" s="252"/>
      <c r="G10" s="252"/>
      <c r="H10" s="35"/>
      <c r="I10" s="23" t="s">
        <v>11</v>
      </c>
      <c r="J10" s="24"/>
      <c r="K10" s="24"/>
      <c r="L10" s="24"/>
      <c r="M10" s="25" t="s">
        <v>4</v>
      </c>
      <c r="N10" s="26"/>
    </row>
    <row r="11" spans="1:15" s="5" customFormat="1" ht="22.25" customHeight="1" x14ac:dyDescent="0.15">
      <c r="A11" s="253"/>
      <c r="B11" s="253"/>
      <c r="C11" s="253"/>
      <c r="D11" s="253"/>
      <c r="E11" s="253"/>
      <c r="F11" s="253"/>
      <c r="G11" s="253"/>
      <c r="H11" s="35"/>
      <c r="I11" s="23" t="s">
        <v>12</v>
      </c>
      <c r="J11" s="24"/>
      <c r="K11" s="24"/>
      <c r="L11" s="24"/>
      <c r="M11" s="25" t="s">
        <v>4</v>
      </c>
      <c r="N11" s="26"/>
    </row>
    <row r="12" spans="1:15" ht="22.25" customHeight="1" thickBot="1" x14ac:dyDescent="0.2">
      <c r="A12" s="253"/>
      <c r="B12" s="253"/>
      <c r="C12" s="253"/>
      <c r="D12" s="253"/>
      <c r="E12" s="253"/>
      <c r="F12" s="253"/>
      <c r="G12" s="253"/>
      <c r="H12" s="36"/>
      <c r="I12" s="37" t="s">
        <v>13</v>
      </c>
      <c r="J12" s="38"/>
      <c r="K12" s="38"/>
      <c r="L12" s="38"/>
      <c r="M12" s="39" t="s">
        <v>4</v>
      </c>
      <c r="N12" s="40"/>
    </row>
    <row r="13" spans="1:15" ht="21.75" customHeight="1" x14ac:dyDescent="0.15">
      <c r="A13" s="68"/>
      <c r="B13" s="69"/>
    </row>
    <row r="14" spans="1:15" ht="15.75" customHeight="1" x14ac:dyDescent="0.15">
      <c r="G14" s="70">
        <v>1</v>
      </c>
      <c r="H14" s="70">
        <v>2</v>
      </c>
      <c r="I14" s="70">
        <v>3</v>
      </c>
      <c r="J14" s="70">
        <v>4</v>
      </c>
      <c r="K14" s="70">
        <v>5</v>
      </c>
      <c r="L14" s="70">
        <v>6</v>
      </c>
      <c r="M14" s="70">
        <v>7</v>
      </c>
      <c r="N14" s="70" t="s">
        <v>36</v>
      </c>
    </row>
    <row r="15" spans="1:15" ht="28" customHeight="1" x14ac:dyDescent="0.15">
      <c r="B15" s="280" t="s">
        <v>37</v>
      </c>
      <c r="C15" s="280"/>
      <c r="D15" s="280"/>
      <c r="E15" s="280"/>
      <c r="F15" s="280"/>
      <c r="G15" s="71"/>
      <c r="H15" s="71"/>
      <c r="I15" s="71"/>
      <c r="J15" s="71"/>
      <c r="K15" s="71"/>
      <c r="L15" s="71"/>
      <c r="M15" s="71"/>
      <c r="N15" s="72">
        <f t="shared" ref="N15:N21" si="0">SUM(G15:M15)</f>
        <v>0</v>
      </c>
    </row>
    <row r="16" spans="1:15" ht="28" customHeight="1" x14ac:dyDescent="0.15">
      <c r="B16" s="280" t="s">
        <v>38</v>
      </c>
      <c r="C16" s="280"/>
      <c r="D16" s="280"/>
      <c r="E16" s="280"/>
      <c r="F16" s="280"/>
      <c r="G16" s="71"/>
      <c r="H16" s="71"/>
      <c r="I16" s="71"/>
      <c r="J16" s="71"/>
      <c r="K16" s="71"/>
      <c r="L16" s="71"/>
      <c r="M16" s="71"/>
      <c r="N16" s="72">
        <f t="shared" si="0"/>
        <v>0</v>
      </c>
    </row>
    <row r="17" spans="1:15" ht="28" customHeight="1" x14ac:dyDescent="0.15">
      <c r="B17" s="280" t="s">
        <v>39</v>
      </c>
      <c r="C17" s="280"/>
      <c r="D17" s="280"/>
      <c r="E17" s="280"/>
      <c r="F17" s="280"/>
      <c r="G17" s="71"/>
      <c r="H17" s="71"/>
      <c r="I17" s="71"/>
      <c r="J17" s="71"/>
      <c r="K17" s="71"/>
      <c r="L17" s="71"/>
      <c r="M17" s="71"/>
      <c r="N17" s="72">
        <f t="shared" si="0"/>
        <v>0</v>
      </c>
    </row>
    <row r="18" spans="1:15" ht="28" customHeight="1" x14ac:dyDescent="0.15">
      <c r="B18" s="280" t="s">
        <v>40</v>
      </c>
      <c r="C18" s="280"/>
      <c r="D18" s="280"/>
      <c r="E18" s="280"/>
      <c r="F18" s="280"/>
      <c r="G18" s="71"/>
      <c r="H18" s="71"/>
      <c r="I18" s="71"/>
      <c r="J18" s="71"/>
      <c r="K18" s="71"/>
      <c r="L18" s="71"/>
      <c r="M18" s="71"/>
      <c r="N18" s="72">
        <f t="shared" si="0"/>
        <v>0</v>
      </c>
    </row>
    <row r="19" spans="1:15" ht="28" customHeight="1" x14ac:dyDescent="0.15">
      <c r="B19" s="281" t="s">
        <v>64</v>
      </c>
      <c r="C19" s="281"/>
      <c r="D19" s="281"/>
      <c r="E19" s="281"/>
      <c r="F19" s="281"/>
      <c r="G19" s="71"/>
      <c r="H19" s="71"/>
      <c r="I19" s="71"/>
      <c r="J19" s="71"/>
      <c r="K19" s="71"/>
      <c r="L19" s="71"/>
      <c r="M19" s="71"/>
      <c r="N19" s="72">
        <f t="shared" si="0"/>
        <v>0</v>
      </c>
    </row>
    <row r="20" spans="1:15" ht="28" customHeight="1" x14ac:dyDescent="0.15">
      <c r="B20" s="281" t="s">
        <v>41</v>
      </c>
      <c r="C20" s="281"/>
      <c r="D20" s="281"/>
      <c r="E20" s="281"/>
      <c r="F20" s="281"/>
      <c r="G20" s="71"/>
      <c r="H20" s="71"/>
      <c r="I20" s="71"/>
      <c r="J20" s="71"/>
      <c r="K20" s="71"/>
      <c r="L20" s="71"/>
      <c r="M20" s="71"/>
      <c r="N20" s="72">
        <f t="shared" si="0"/>
        <v>0</v>
      </c>
    </row>
    <row r="21" spans="1:15" ht="36" customHeight="1" x14ac:dyDescent="0.15">
      <c r="B21" s="281" t="s">
        <v>65</v>
      </c>
      <c r="C21" s="281"/>
      <c r="D21" s="281"/>
      <c r="E21" s="281"/>
      <c r="F21" s="281"/>
      <c r="G21" s="71"/>
      <c r="H21" s="71"/>
      <c r="I21" s="71"/>
      <c r="J21" s="71"/>
      <c r="K21" s="71"/>
      <c r="L21" s="71"/>
      <c r="M21" s="71"/>
      <c r="N21" s="72">
        <f t="shared" si="0"/>
        <v>0</v>
      </c>
    </row>
    <row r="22" spans="1:15" ht="14.25" customHeight="1" x14ac:dyDescent="0.15">
      <c r="L22" s="73"/>
    </row>
    <row r="23" spans="1:15" ht="15.75" customHeight="1" thickBot="1" x14ac:dyDescent="0.2">
      <c r="A23" s="270" t="s">
        <v>14</v>
      </c>
      <c r="B23" s="271"/>
      <c r="C23" s="271"/>
      <c r="D23" s="271"/>
      <c r="E23" s="271"/>
      <c r="F23" s="271"/>
      <c r="G23" s="271"/>
      <c r="H23" s="272"/>
      <c r="M23" s="74" t="s">
        <v>42</v>
      </c>
      <c r="N23" s="72">
        <f>SUM(N15:N21)</f>
        <v>0</v>
      </c>
    </row>
    <row r="24" spans="1:15" ht="18" customHeight="1" thickBot="1" x14ac:dyDescent="0.2">
      <c r="A24" s="273"/>
      <c r="B24" s="274"/>
      <c r="C24" s="274"/>
      <c r="D24" s="274"/>
      <c r="E24" s="274"/>
      <c r="F24" s="274"/>
      <c r="G24" s="274"/>
      <c r="H24" s="275"/>
      <c r="I24" s="75"/>
      <c r="L24" s="75"/>
      <c r="M24" s="75" t="s">
        <v>43</v>
      </c>
      <c r="N24" s="76">
        <f>ROUND(+N23/6,3)</f>
        <v>0</v>
      </c>
    </row>
    <row r="25" spans="1:15" x14ac:dyDescent="0.15">
      <c r="A25" s="273"/>
      <c r="B25" s="274"/>
      <c r="C25" s="274"/>
      <c r="D25" s="274"/>
      <c r="E25" s="274"/>
      <c r="F25" s="274"/>
      <c r="G25" s="274"/>
      <c r="H25" s="275"/>
      <c r="I25" s="77"/>
      <c r="L25" s="77"/>
      <c r="N25" s="78"/>
    </row>
    <row r="26" spans="1:15" x14ac:dyDescent="0.15">
      <c r="A26" s="276"/>
      <c r="B26" s="277"/>
      <c r="C26" s="277"/>
      <c r="D26" s="277"/>
      <c r="E26" s="277"/>
      <c r="F26" s="277"/>
      <c r="G26" s="277"/>
      <c r="H26" s="278"/>
      <c r="M26" s="75" t="s">
        <v>44</v>
      </c>
      <c r="N26" s="77"/>
    </row>
    <row r="27" spans="1:15" ht="17.25" customHeight="1" thickBot="1" x14ac:dyDescent="0.2"/>
    <row r="28" spans="1:15" ht="24" customHeight="1" thickBot="1" x14ac:dyDescent="0.2">
      <c r="I28" s="79"/>
      <c r="J28" s="80" t="s">
        <v>45</v>
      </c>
      <c r="K28" s="81"/>
      <c r="L28" s="81"/>
      <c r="M28" s="82"/>
      <c r="N28" s="83">
        <f>ROUND(+N24/7,3)</f>
        <v>0</v>
      </c>
      <c r="O28" s="84"/>
    </row>
    <row r="29" spans="1:15" ht="18" customHeight="1" x14ac:dyDescent="0.15">
      <c r="E29" s="85"/>
      <c r="I29" s="79"/>
      <c r="J29" s="79"/>
      <c r="K29" s="86"/>
      <c r="L29" s="86"/>
      <c r="M29" s="74"/>
      <c r="N29" s="87"/>
      <c r="O29" s="88"/>
    </row>
    <row r="30" spans="1:15" ht="18" customHeight="1" x14ac:dyDescent="0.15">
      <c r="E30" s="85"/>
      <c r="I30" s="79"/>
      <c r="J30" s="79"/>
      <c r="K30" s="86"/>
      <c r="L30" s="86"/>
      <c r="M30" s="74"/>
      <c r="N30" s="87"/>
      <c r="O30" s="88"/>
    </row>
    <row r="31" spans="1:15" ht="18" customHeight="1" x14ac:dyDescent="0.15">
      <c r="E31" s="85"/>
      <c r="I31" s="79"/>
      <c r="J31" s="79"/>
      <c r="K31" s="86"/>
      <c r="L31" s="86"/>
      <c r="M31" s="74"/>
      <c r="N31" s="87"/>
      <c r="O31" s="88"/>
    </row>
    <row r="34" spans="1:14" s="5" customFormat="1" ht="20.75" customHeight="1" x14ac:dyDescent="0.15">
      <c r="A34" s="53" t="s">
        <v>33</v>
      </c>
      <c r="B34" s="54"/>
      <c r="C34" s="54"/>
      <c r="D34" s="54"/>
      <c r="E34" s="54"/>
      <c r="F34" s="54"/>
      <c r="G34" s="54"/>
      <c r="I34" s="53" t="s">
        <v>34</v>
      </c>
      <c r="J34" s="89"/>
      <c r="K34" s="90"/>
      <c r="L34" s="90"/>
      <c r="M34" s="90"/>
      <c r="N34" s="90"/>
    </row>
    <row r="39" spans="1:14" ht="12" customHeight="1" x14ac:dyDescent="0.15"/>
    <row r="40" spans="1:14" ht="13.5" customHeight="1" x14ac:dyDescent="0.15"/>
    <row r="41" spans="1:14" ht="10.5" customHeight="1" x14ac:dyDescent="0.15"/>
    <row r="42" spans="1:14" ht="6.75" customHeight="1" x14ac:dyDescent="0.15"/>
    <row r="43" spans="1:14" ht="18" customHeight="1" x14ac:dyDescent="0.15"/>
    <row r="44" spans="1:14" ht="9" customHeight="1" x14ac:dyDescent="0.15"/>
    <row r="46" spans="1:14" ht="12.75" customHeight="1" x14ac:dyDescent="0.15"/>
    <row r="47" spans="1:14" ht="12.75" customHeight="1" x14ac:dyDescent="0.15"/>
    <row r="50" ht="9" customHeight="1" x14ac:dyDescent="0.15"/>
    <row r="55" ht="10.5" customHeight="1" x14ac:dyDescent="0.15"/>
    <row r="56" ht="15.75" customHeight="1" x14ac:dyDescent="0.15"/>
    <row r="58" ht="18" customHeight="1" x14ac:dyDescent="0.15"/>
  </sheetData>
  <mergeCells count="12">
    <mergeCell ref="A23:H26"/>
    <mergeCell ref="K3:O3"/>
    <mergeCell ref="C4:E4"/>
    <mergeCell ref="K4:O4"/>
    <mergeCell ref="A10:G12"/>
    <mergeCell ref="B15:F15"/>
    <mergeCell ref="B16:F16"/>
    <mergeCell ref="B17:F17"/>
    <mergeCell ref="B18:F18"/>
    <mergeCell ref="B19:F19"/>
    <mergeCell ref="B20:F20"/>
    <mergeCell ref="B21:F21"/>
  </mergeCells>
  <pageMargins left="0.78740157480314998" right="0.15748031496063" top="0.98425196850393704" bottom="0.39370078740157499" header="0.683070866" footer="0.196850393700787"/>
  <pageSetup scale="84" orientation="portrait" r:id="rId1"/>
  <headerFooter alignWithMargins="0">
    <oddHeader>&amp;L&amp;G&amp;C&amp;"Verdana,Bold"&amp;14 1* Squad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97F1-0665-6347-A3D3-18994CEDCEF4}">
  <sheetPr>
    <pageSetUpPr fitToPage="1"/>
  </sheetPr>
  <dimension ref="A1:O58"/>
  <sheetViews>
    <sheetView view="pageLayout" zoomScaleNormal="100" workbookViewId="0">
      <selection activeCell="B8" sqref="B8"/>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63"/>
      <c r="E2" s="63"/>
      <c r="F2" s="63"/>
      <c r="G2" s="63"/>
      <c r="H2" s="63"/>
      <c r="I2" s="63"/>
      <c r="J2" s="63"/>
      <c r="K2" s="63"/>
      <c r="L2" s="63"/>
      <c r="M2" s="63"/>
    </row>
    <row r="3" spans="1:15" s="5" customFormat="1" ht="24" customHeight="1" x14ac:dyDescent="0.15">
      <c r="A3" s="6" t="s">
        <v>0</v>
      </c>
      <c r="B3" s="8"/>
      <c r="C3" s="8"/>
      <c r="D3" s="53"/>
      <c r="E3" s="8"/>
      <c r="F3" s="8"/>
      <c r="K3" s="251" t="s">
        <v>62</v>
      </c>
      <c r="L3" s="251"/>
      <c r="M3" s="251"/>
      <c r="N3" s="251"/>
      <c r="O3" s="251"/>
    </row>
    <row r="4" spans="1:15" s="5" customFormat="1" ht="24" customHeight="1" x14ac:dyDescent="0.15">
      <c r="A4" s="6" t="s">
        <v>2</v>
      </c>
      <c r="B4" s="8"/>
      <c r="C4" s="279"/>
      <c r="D4" s="279"/>
      <c r="E4" s="279"/>
      <c r="F4" s="64"/>
      <c r="G4" s="65"/>
      <c r="H4" s="66"/>
      <c r="I4" s="66"/>
      <c r="J4" s="66"/>
      <c r="K4" s="251"/>
      <c r="L4" s="251"/>
      <c r="M4" s="251"/>
      <c r="N4" s="251"/>
      <c r="O4" s="251"/>
    </row>
    <row r="5" spans="1:15" s="5" customFormat="1" ht="15.75" customHeight="1" thickBot="1" x14ac:dyDescent="0.2">
      <c r="A5" s="67"/>
      <c r="G5" s="65"/>
      <c r="I5" s="5" t="s">
        <v>35</v>
      </c>
    </row>
    <row r="6" spans="1:15" s="5" customFormat="1" ht="21.5" customHeight="1" x14ac:dyDescent="0.15">
      <c r="A6" s="13" t="s">
        <v>63</v>
      </c>
      <c r="B6" s="14"/>
      <c r="C6" s="15"/>
      <c r="D6" s="15"/>
      <c r="E6" s="15"/>
      <c r="F6" s="15"/>
      <c r="G6" s="15"/>
      <c r="H6" s="16"/>
      <c r="I6" s="17" t="s">
        <v>3</v>
      </c>
      <c r="J6" s="18"/>
      <c r="K6" s="18"/>
      <c r="L6" s="18"/>
      <c r="M6" s="19" t="s">
        <v>4</v>
      </c>
      <c r="N6" s="20"/>
    </row>
    <row r="7" spans="1:15" s="5" customFormat="1" ht="22.25" customHeight="1" x14ac:dyDescent="0.15">
      <c r="A7" s="21" t="s">
        <v>5</v>
      </c>
      <c r="B7" s="8"/>
      <c r="C7" s="22"/>
      <c r="D7" s="22"/>
      <c r="E7" s="22"/>
      <c r="F7" s="22"/>
      <c r="G7" s="22"/>
      <c r="H7" s="16"/>
      <c r="I7" s="23" t="s">
        <v>6</v>
      </c>
      <c r="J7" s="24"/>
      <c r="K7" s="24"/>
      <c r="L7" s="24"/>
      <c r="M7" s="25" t="s">
        <v>4</v>
      </c>
      <c r="N7" s="26"/>
    </row>
    <row r="8" spans="1:15" s="5" customFormat="1" ht="22.25" customHeight="1" x14ac:dyDescent="0.15">
      <c r="A8" s="27" t="s">
        <v>7</v>
      </c>
      <c r="B8" s="8"/>
      <c r="C8" s="22"/>
      <c r="D8" s="22"/>
      <c r="E8" s="22"/>
      <c r="F8" s="28" t="s">
        <v>4</v>
      </c>
      <c r="G8" s="29"/>
      <c r="H8" s="16"/>
      <c r="I8" s="23" t="s">
        <v>8</v>
      </c>
      <c r="J8" s="24"/>
      <c r="K8" s="24"/>
      <c r="L8" s="24"/>
      <c r="M8" s="25" t="s">
        <v>4</v>
      </c>
      <c r="N8" s="26"/>
    </row>
    <row r="9" spans="1:15" s="5" customFormat="1" ht="22.25" customHeight="1" thickBot="1" x14ac:dyDescent="0.2">
      <c r="A9" s="30" t="s">
        <v>9</v>
      </c>
      <c r="B9" s="31"/>
      <c r="C9" s="32"/>
      <c r="D9" s="32"/>
      <c r="E9" s="32"/>
      <c r="F9" s="33" t="s">
        <v>4</v>
      </c>
      <c r="G9" s="34"/>
      <c r="H9" s="16"/>
      <c r="I9" s="23" t="s">
        <v>10</v>
      </c>
      <c r="J9" s="24"/>
      <c r="K9" s="24"/>
      <c r="L9" s="24"/>
      <c r="M9" s="25" t="s">
        <v>4</v>
      </c>
      <c r="N9" s="26"/>
    </row>
    <row r="10" spans="1:15" s="5" customFormat="1" ht="22.25" customHeight="1" x14ac:dyDescent="0.15">
      <c r="A10" s="252"/>
      <c r="B10" s="252"/>
      <c r="C10" s="252"/>
      <c r="D10" s="252"/>
      <c r="E10" s="252"/>
      <c r="F10" s="252"/>
      <c r="G10" s="252"/>
      <c r="H10" s="35"/>
      <c r="I10" s="23" t="s">
        <v>11</v>
      </c>
      <c r="J10" s="24"/>
      <c r="K10" s="24"/>
      <c r="L10" s="24"/>
      <c r="M10" s="25" t="s">
        <v>4</v>
      </c>
      <c r="N10" s="26"/>
    </row>
    <row r="11" spans="1:15" s="5" customFormat="1" ht="22.25" customHeight="1" x14ac:dyDescent="0.15">
      <c r="A11" s="253"/>
      <c r="B11" s="253"/>
      <c r="C11" s="253"/>
      <c r="D11" s="253"/>
      <c r="E11" s="253"/>
      <c r="F11" s="253"/>
      <c r="G11" s="253"/>
      <c r="H11" s="35"/>
      <c r="I11" s="23" t="s">
        <v>12</v>
      </c>
      <c r="J11" s="24"/>
      <c r="K11" s="24"/>
      <c r="L11" s="24"/>
      <c r="M11" s="25" t="s">
        <v>4</v>
      </c>
      <c r="N11" s="26"/>
    </row>
    <row r="12" spans="1:15" ht="22.25" customHeight="1" thickBot="1" x14ac:dyDescent="0.2">
      <c r="A12" s="253"/>
      <c r="B12" s="253"/>
      <c r="C12" s="253"/>
      <c r="D12" s="253"/>
      <c r="E12" s="253"/>
      <c r="F12" s="253"/>
      <c r="G12" s="253"/>
      <c r="H12" s="36"/>
      <c r="I12" s="37" t="s">
        <v>13</v>
      </c>
      <c r="J12" s="38"/>
      <c r="K12" s="38"/>
      <c r="L12" s="38"/>
      <c r="M12" s="39" t="s">
        <v>4</v>
      </c>
      <c r="N12" s="40"/>
    </row>
    <row r="13" spans="1:15" ht="21.75" customHeight="1" x14ac:dyDescent="0.15">
      <c r="A13" s="68"/>
      <c r="B13" s="69"/>
    </row>
    <row r="14" spans="1:15" ht="15.75" customHeight="1" x14ac:dyDescent="0.15">
      <c r="G14" s="70">
        <v>1</v>
      </c>
      <c r="H14" s="70">
        <v>2</v>
      </c>
      <c r="I14" s="70">
        <v>3</v>
      </c>
      <c r="J14" s="70">
        <v>4</v>
      </c>
      <c r="K14" s="70">
        <v>5</v>
      </c>
      <c r="L14" s="70">
        <v>6</v>
      </c>
      <c r="M14" s="70">
        <v>7</v>
      </c>
      <c r="N14" s="70" t="s">
        <v>36</v>
      </c>
    </row>
    <row r="15" spans="1:15" ht="28" customHeight="1" x14ac:dyDescent="0.15">
      <c r="B15" s="280" t="s">
        <v>37</v>
      </c>
      <c r="C15" s="280"/>
      <c r="D15" s="280"/>
      <c r="E15" s="280"/>
      <c r="F15" s="280"/>
      <c r="G15" s="71"/>
      <c r="H15" s="71"/>
      <c r="I15" s="71"/>
      <c r="J15" s="71"/>
      <c r="K15" s="71"/>
      <c r="L15" s="71"/>
      <c r="M15" s="71"/>
      <c r="N15" s="72">
        <f t="shared" ref="N15:N21" si="0">SUM(G15:M15)</f>
        <v>0</v>
      </c>
    </row>
    <row r="16" spans="1:15" ht="28" customHeight="1" x14ac:dyDescent="0.15">
      <c r="B16" s="280" t="s">
        <v>38</v>
      </c>
      <c r="C16" s="280"/>
      <c r="D16" s="280"/>
      <c r="E16" s="280"/>
      <c r="F16" s="280"/>
      <c r="G16" s="71"/>
      <c r="H16" s="71"/>
      <c r="I16" s="71"/>
      <c r="J16" s="71"/>
      <c r="K16" s="71"/>
      <c r="L16" s="71"/>
      <c r="M16" s="71"/>
      <c r="N16" s="72">
        <f t="shared" si="0"/>
        <v>0</v>
      </c>
    </row>
    <row r="17" spans="1:15" ht="28" customHeight="1" x14ac:dyDescent="0.15">
      <c r="B17" s="280" t="s">
        <v>39</v>
      </c>
      <c r="C17" s="280"/>
      <c r="D17" s="280"/>
      <c r="E17" s="280"/>
      <c r="F17" s="280"/>
      <c r="G17" s="71"/>
      <c r="H17" s="71"/>
      <c r="I17" s="71"/>
      <c r="J17" s="71"/>
      <c r="K17" s="71"/>
      <c r="L17" s="71"/>
      <c r="M17" s="71"/>
      <c r="N17" s="72">
        <f t="shared" si="0"/>
        <v>0</v>
      </c>
    </row>
    <row r="18" spans="1:15" ht="28" customHeight="1" x14ac:dyDescent="0.15">
      <c r="B18" s="280" t="s">
        <v>40</v>
      </c>
      <c r="C18" s="280"/>
      <c r="D18" s="280"/>
      <c r="E18" s="280"/>
      <c r="F18" s="280"/>
      <c r="G18" s="71"/>
      <c r="H18" s="71"/>
      <c r="I18" s="71"/>
      <c r="J18" s="71"/>
      <c r="K18" s="71"/>
      <c r="L18" s="71"/>
      <c r="M18" s="71"/>
      <c r="N18" s="72">
        <f t="shared" si="0"/>
        <v>0</v>
      </c>
    </row>
    <row r="19" spans="1:15" ht="28" customHeight="1" x14ac:dyDescent="0.15">
      <c r="B19" s="281" t="s">
        <v>64</v>
      </c>
      <c r="C19" s="281"/>
      <c r="D19" s="281"/>
      <c r="E19" s="281"/>
      <c r="F19" s="281"/>
      <c r="G19" s="71"/>
      <c r="H19" s="71"/>
      <c r="I19" s="71"/>
      <c r="J19" s="71"/>
      <c r="K19" s="71"/>
      <c r="L19" s="71"/>
      <c r="M19" s="71"/>
      <c r="N19" s="72">
        <f t="shared" si="0"/>
        <v>0</v>
      </c>
    </row>
    <row r="20" spans="1:15" ht="28" customHeight="1" x14ac:dyDescent="0.15">
      <c r="B20" s="281" t="s">
        <v>41</v>
      </c>
      <c r="C20" s="281"/>
      <c r="D20" s="281"/>
      <c r="E20" s="281"/>
      <c r="F20" s="281"/>
      <c r="G20" s="71"/>
      <c r="H20" s="71"/>
      <c r="I20" s="71"/>
      <c r="J20" s="71"/>
      <c r="K20" s="71"/>
      <c r="L20" s="71"/>
      <c r="M20" s="71"/>
      <c r="N20" s="72">
        <f t="shared" si="0"/>
        <v>0</v>
      </c>
    </row>
    <row r="21" spans="1:15" ht="36" customHeight="1" x14ac:dyDescent="0.15">
      <c r="B21" s="281" t="s">
        <v>65</v>
      </c>
      <c r="C21" s="281"/>
      <c r="D21" s="281"/>
      <c r="E21" s="281"/>
      <c r="F21" s="281"/>
      <c r="G21" s="71"/>
      <c r="H21" s="71"/>
      <c r="I21" s="71"/>
      <c r="J21" s="71"/>
      <c r="K21" s="71"/>
      <c r="L21" s="71"/>
      <c r="M21" s="71"/>
      <c r="N21" s="72">
        <f t="shared" si="0"/>
        <v>0</v>
      </c>
    </row>
    <row r="22" spans="1:15" ht="14.25" customHeight="1" x14ac:dyDescent="0.15">
      <c r="L22" s="73"/>
    </row>
    <row r="23" spans="1:15" ht="15.75" customHeight="1" thickBot="1" x14ac:dyDescent="0.2">
      <c r="A23" s="270" t="s">
        <v>14</v>
      </c>
      <c r="B23" s="271"/>
      <c r="C23" s="271"/>
      <c r="D23" s="271"/>
      <c r="E23" s="271"/>
      <c r="F23" s="271"/>
      <c r="G23" s="271"/>
      <c r="H23" s="272"/>
      <c r="M23" s="74" t="s">
        <v>42</v>
      </c>
      <c r="N23" s="72">
        <f>SUM(N15:N21)</f>
        <v>0</v>
      </c>
    </row>
    <row r="24" spans="1:15" ht="18" customHeight="1" thickBot="1" x14ac:dyDescent="0.2">
      <c r="A24" s="273"/>
      <c r="B24" s="274"/>
      <c r="C24" s="274"/>
      <c r="D24" s="274"/>
      <c r="E24" s="274"/>
      <c r="F24" s="274"/>
      <c r="G24" s="274"/>
      <c r="H24" s="275"/>
      <c r="I24" s="75"/>
      <c r="L24" s="75"/>
      <c r="M24" s="75" t="s">
        <v>43</v>
      </c>
      <c r="N24" s="76">
        <f>ROUND(+N23/6,3)</f>
        <v>0</v>
      </c>
    </row>
    <row r="25" spans="1:15" x14ac:dyDescent="0.15">
      <c r="A25" s="273"/>
      <c r="B25" s="274"/>
      <c r="C25" s="274"/>
      <c r="D25" s="274"/>
      <c r="E25" s="274"/>
      <c r="F25" s="274"/>
      <c r="G25" s="274"/>
      <c r="H25" s="275"/>
      <c r="I25" s="77"/>
      <c r="L25" s="77"/>
      <c r="N25" s="78"/>
    </row>
    <row r="26" spans="1:15" x14ac:dyDescent="0.15">
      <c r="A26" s="276"/>
      <c r="B26" s="277"/>
      <c r="C26" s="277"/>
      <c r="D26" s="277"/>
      <c r="E26" s="277"/>
      <c r="F26" s="277"/>
      <c r="G26" s="277"/>
      <c r="H26" s="278"/>
      <c r="M26" s="75" t="s">
        <v>44</v>
      </c>
      <c r="N26" s="77"/>
    </row>
    <row r="27" spans="1:15" ht="17.25" customHeight="1" thickBot="1" x14ac:dyDescent="0.2"/>
    <row r="28" spans="1:15" ht="24" customHeight="1" thickBot="1" x14ac:dyDescent="0.2">
      <c r="I28" s="79"/>
      <c r="J28" s="80" t="s">
        <v>45</v>
      </c>
      <c r="K28" s="81"/>
      <c r="L28" s="81"/>
      <c r="M28" s="82"/>
      <c r="N28" s="83">
        <f>ROUND(+N24/7,3)</f>
        <v>0</v>
      </c>
      <c r="O28" s="84"/>
    </row>
    <row r="29" spans="1:15" ht="18" customHeight="1" x14ac:dyDescent="0.15">
      <c r="E29" s="85"/>
      <c r="I29" s="79"/>
      <c r="J29" s="79"/>
      <c r="K29" s="86"/>
      <c r="L29" s="86"/>
      <c r="M29" s="74"/>
      <c r="N29" s="87"/>
      <c r="O29" s="88"/>
    </row>
    <row r="30" spans="1:15" ht="18" customHeight="1" x14ac:dyDescent="0.15">
      <c r="E30" s="85"/>
      <c r="I30" s="79"/>
      <c r="J30" s="79"/>
      <c r="K30" s="86"/>
      <c r="L30" s="86"/>
      <c r="M30" s="74"/>
      <c r="N30" s="87"/>
      <c r="O30" s="88"/>
    </row>
    <row r="31" spans="1:15" ht="18" customHeight="1" x14ac:dyDescent="0.15">
      <c r="E31" s="85"/>
      <c r="I31" s="79"/>
      <c r="J31" s="79"/>
      <c r="K31" s="86"/>
      <c r="L31" s="86"/>
      <c r="M31" s="74"/>
      <c r="N31" s="87"/>
      <c r="O31" s="88"/>
    </row>
    <row r="34" spans="1:14" s="5" customFormat="1" ht="20.75" customHeight="1" x14ac:dyDescent="0.15">
      <c r="A34" s="53" t="s">
        <v>33</v>
      </c>
      <c r="B34" s="54"/>
      <c r="C34" s="54"/>
      <c r="D34" s="54"/>
      <c r="E34" s="54"/>
      <c r="F34" s="54"/>
      <c r="G34" s="54"/>
      <c r="I34" s="53" t="s">
        <v>34</v>
      </c>
      <c r="J34" s="89"/>
      <c r="K34" s="90"/>
      <c r="L34" s="90"/>
      <c r="M34" s="90"/>
      <c r="N34" s="90"/>
    </row>
    <row r="39" spans="1:14" ht="12" customHeight="1" x14ac:dyDescent="0.15"/>
    <row r="40" spans="1:14" ht="13.5" customHeight="1" x14ac:dyDescent="0.15"/>
    <row r="41" spans="1:14" ht="10.5" customHeight="1" x14ac:dyDescent="0.15"/>
    <row r="42" spans="1:14" ht="6.75" customHeight="1" x14ac:dyDescent="0.15"/>
    <row r="43" spans="1:14" ht="18" customHeight="1" x14ac:dyDescent="0.15"/>
    <row r="44" spans="1:14" ht="9" customHeight="1" x14ac:dyDescent="0.15"/>
    <row r="46" spans="1:14" ht="12.75" customHeight="1" x14ac:dyDescent="0.15"/>
    <row r="47" spans="1:14" ht="12.75" customHeight="1" x14ac:dyDescent="0.15"/>
    <row r="50" ht="9" customHeight="1" x14ac:dyDescent="0.15"/>
    <row r="55" ht="10.5" customHeight="1" x14ac:dyDescent="0.15"/>
    <row r="56" ht="15.75" customHeight="1" x14ac:dyDescent="0.15"/>
    <row r="58" ht="18" customHeight="1" x14ac:dyDescent="0.15"/>
  </sheetData>
  <mergeCells count="12">
    <mergeCell ref="B17:F17"/>
    <mergeCell ref="B18:F18"/>
    <mergeCell ref="B19:F19"/>
    <mergeCell ref="B20:F20"/>
    <mergeCell ref="B21:F21"/>
    <mergeCell ref="A23:H26"/>
    <mergeCell ref="K3:O3"/>
    <mergeCell ref="C4:E4"/>
    <mergeCell ref="K4:O4"/>
    <mergeCell ref="A10:G12"/>
    <mergeCell ref="B15:F15"/>
    <mergeCell ref="B16:F16"/>
  </mergeCells>
  <pageMargins left="0.78740157480314998" right="0.15748031496063" top="0.98425196850393704" bottom="0.39370078740157499" header="0.683070866" footer="0.196850393700787"/>
  <pageSetup scale="86" orientation="portrait" r:id="rId1"/>
  <headerFooter alignWithMargins="0">
    <oddHeader>&amp;L&amp;G&amp;C&amp;"Verdana,Bold"&amp;14 1* Squad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35D7-0544-BF49-A64B-542570C2EE88}">
  <sheetPr>
    <pageSetUpPr fitToPage="1"/>
  </sheetPr>
  <dimension ref="A1:P31"/>
  <sheetViews>
    <sheetView view="pageLayout"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13"/>
      <c r="B3" s="213"/>
      <c r="C3" s="213"/>
      <c r="D3" s="213"/>
      <c r="E3" s="213"/>
      <c r="F3" s="213"/>
      <c r="G3" s="213"/>
      <c r="H3" s="213"/>
      <c r="I3" s="213"/>
      <c r="J3" s="2"/>
      <c r="K3" s="3"/>
      <c r="L3" s="3"/>
      <c r="M3" s="4"/>
    </row>
    <row r="4" spans="1:15" s="1" customFormat="1" ht="24" customHeight="1" x14ac:dyDescent="0.15">
      <c r="A4" s="6" t="s">
        <v>0</v>
      </c>
      <c r="B4" s="7"/>
      <c r="C4" s="249"/>
      <c r="D4" s="249"/>
      <c r="E4" s="249"/>
      <c r="F4" s="249"/>
      <c r="G4" s="8"/>
      <c r="I4" s="180"/>
      <c r="J4" s="10" t="s">
        <v>1</v>
      </c>
      <c r="K4" s="11"/>
      <c r="L4" s="11"/>
      <c r="M4" s="250"/>
      <c r="N4" s="250"/>
    </row>
    <row r="5" spans="1:15" s="1" customFormat="1" ht="24" customHeight="1" x14ac:dyDescent="0.15">
      <c r="A5" s="6" t="s">
        <v>2</v>
      </c>
      <c r="B5" s="7"/>
      <c r="C5" s="249"/>
      <c r="D5" s="249"/>
      <c r="E5" s="249"/>
      <c r="F5" s="249"/>
      <c r="G5" s="8"/>
      <c r="I5" s="9"/>
      <c r="J5" s="9"/>
      <c r="K5" s="9"/>
      <c r="L5" s="9"/>
      <c r="M5" s="92"/>
    </row>
    <row r="6" spans="1:15" s="1" customFormat="1" ht="8" customHeight="1" thickBot="1" x14ac:dyDescent="0.25">
      <c r="A6" s="12"/>
      <c r="K6" s="181"/>
      <c r="L6" s="179"/>
      <c r="M6" s="182"/>
    </row>
    <row r="7" spans="1:15" s="1" customFormat="1" ht="23" customHeight="1" x14ac:dyDescent="0.15">
      <c r="A7" s="183" t="s">
        <v>46</v>
      </c>
      <c r="B7" s="184"/>
      <c r="C7" s="99"/>
      <c r="D7" s="99"/>
      <c r="E7" s="99"/>
      <c r="F7" s="99"/>
      <c r="G7" s="185" t="s">
        <v>4</v>
      </c>
      <c r="H7" s="186"/>
      <c r="I7" s="185" t="s">
        <v>78</v>
      </c>
      <c r="J7" s="187"/>
      <c r="K7" s="188"/>
      <c r="L7" s="66"/>
      <c r="M7" s="189"/>
    </row>
    <row r="8" spans="1:15" ht="23" customHeight="1" x14ac:dyDescent="0.15">
      <c r="A8" s="190" t="s">
        <v>5</v>
      </c>
      <c r="B8" s="7"/>
      <c r="C8" s="105"/>
      <c r="D8" s="105"/>
      <c r="E8" s="105"/>
      <c r="F8" s="105"/>
      <c r="G8" s="282"/>
      <c r="H8" s="283"/>
      <c r="I8" s="284"/>
      <c r="J8" s="283"/>
      <c r="K8" s="285"/>
      <c r="L8" s="66"/>
      <c r="M8" s="189"/>
    </row>
    <row r="9" spans="1:15" ht="23" customHeight="1" x14ac:dyDescent="0.15">
      <c r="A9" s="191" t="s">
        <v>7</v>
      </c>
      <c r="B9" s="192"/>
      <c r="C9" s="105"/>
      <c r="D9" s="105"/>
      <c r="E9" s="105"/>
      <c r="F9" s="105"/>
      <c r="G9" s="193" t="s">
        <v>4</v>
      </c>
      <c r="H9" s="194"/>
      <c r="I9" s="195" t="s">
        <v>78</v>
      </c>
      <c r="J9" s="196"/>
      <c r="K9" s="197"/>
      <c r="L9" s="1"/>
      <c r="M9" s="1"/>
    </row>
    <row r="10" spans="1:15" ht="23" customHeight="1" thickBot="1" x14ac:dyDescent="0.2">
      <c r="A10" s="198" t="s">
        <v>9</v>
      </c>
      <c r="B10" s="199"/>
      <c r="C10" s="200"/>
      <c r="D10" s="200"/>
      <c r="E10" s="200"/>
      <c r="F10" s="200"/>
      <c r="G10" s="201" t="s">
        <v>4</v>
      </c>
      <c r="H10" s="202"/>
      <c r="I10" s="203" t="s">
        <v>78</v>
      </c>
      <c r="J10" s="204"/>
      <c r="K10" s="205"/>
      <c r="L10" s="206"/>
      <c r="M10" s="207"/>
    </row>
    <row r="11" spans="1:15" ht="17" customHeight="1" x14ac:dyDescent="0.15"/>
    <row r="12" spans="1:15" ht="16" customHeight="1" thickBot="1" x14ac:dyDescent="0.2">
      <c r="K12" s="214" t="s">
        <v>14</v>
      </c>
      <c r="L12" s="215"/>
      <c r="M12" s="214" t="s">
        <v>15</v>
      </c>
      <c r="N12" s="216"/>
      <c r="O12" s="215"/>
    </row>
    <row r="13" spans="1:15" ht="219.5" customHeight="1" x14ac:dyDescent="0.15">
      <c r="A13" s="217" t="s">
        <v>16</v>
      </c>
      <c r="B13" s="220" t="s">
        <v>17</v>
      </c>
      <c r="C13" s="221"/>
      <c r="D13" s="221"/>
      <c r="E13" s="221"/>
      <c r="F13" s="221"/>
      <c r="G13" s="221"/>
      <c r="H13" s="221"/>
      <c r="I13" s="221"/>
      <c r="J13" s="222"/>
      <c r="K13" s="223"/>
      <c r="L13" s="224"/>
      <c r="M13" s="229" t="s">
        <v>18</v>
      </c>
      <c r="N13" s="232">
        <f>SUM(C15+D15+E15+F15+G15+H15)/6</f>
        <v>0</v>
      </c>
      <c r="O13" s="210">
        <f>MAX(0,N13*0.6)</f>
        <v>0</v>
      </c>
    </row>
    <row r="14" spans="1:15" ht="22" customHeight="1" x14ac:dyDescent="0.15">
      <c r="A14" s="218"/>
      <c r="B14" s="41"/>
      <c r="C14" s="42" t="s">
        <v>19</v>
      </c>
      <c r="D14" s="42" t="s">
        <v>20</v>
      </c>
      <c r="E14" s="42" t="s">
        <v>21</v>
      </c>
      <c r="F14" s="42" t="s">
        <v>22</v>
      </c>
      <c r="G14" s="42" t="s">
        <v>23</v>
      </c>
      <c r="H14" s="42" t="s">
        <v>24</v>
      </c>
      <c r="I14" s="41"/>
      <c r="K14" s="225"/>
      <c r="L14" s="226"/>
      <c r="M14" s="230"/>
      <c r="N14" s="233"/>
      <c r="O14" s="211"/>
    </row>
    <row r="15" spans="1:15" ht="47.25" customHeight="1" thickBot="1" x14ac:dyDescent="0.2">
      <c r="A15" s="219"/>
      <c r="B15" s="41"/>
      <c r="C15" s="43"/>
      <c r="D15" s="43"/>
      <c r="E15" s="43"/>
      <c r="F15" s="43"/>
      <c r="G15" s="43"/>
      <c r="H15" s="43"/>
      <c r="I15" s="41"/>
      <c r="K15" s="227"/>
      <c r="L15" s="228"/>
      <c r="M15" s="231"/>
      <c r="N15" s="234"/>
      <c r="O15" s="212"/>
    </row>
    <row r="16" spans="1:15" ht="126" customHeight="1" x14ac:dyDescent="0.15">
      <c r="A16" s="217" t="s">
        <v>25</v>
      </c>
      <c r="B16" s="268" t="s">
        <v>26</v>
      </c>
      <c r="C16" s="269"/>
      <c r="D16" s="269"/>
      <c r="E16" s="269"/>
      <c r="F16" s="269"/>
      <c r="G16" s="269"/>
      <c r="H16" s="269"/>
      <c r="I16" s="269"/>
      <c r="J16" s="269"/>
      <c r="K16" s="223"/>
      <c r="L16" s="224"/>
      <c r="M16" s="235" t="s">
        <v>27</v>
      </c>
      <c r="N16" s="238">
        <f>(C18*0.5+E18*0.25+G18*0.25)-D20-E20-F20-G20-H20</f>
        <v>0</v>
      </c>
      <c r="O16" s="210" t="e">
        <f>MAX(0,(#REF!-N16)*0.25)</f>
        <v>#REF!</v>
      </c>
    </row>
    <row r="17" spans="1:16" ht="40" customHeight="1" x14ac:dyDescent="0.15">
      <c r="A17" s="218"/>
      <c r="B17" s="241" t="s">
        <v>59</v>
      </c>
      <c r="C17" s="242"/>
      <c r="D17" s="243"/>
      <c r="E17" s="241" t="s">
        <v>60</v>
      </c>
      <c r="F17" s="243"/>
      <c r="G17" s="241" t="s">
        <v>61</v>
      </c>
      <c r="H17" s="243"/>
      <c r="I17" s="244"/>
      <c r="J17" s="245"/>
      <c r="K17" s="225"/>
      <c r="L17" s="226"/>
      <c r="M17" s="236"/>
      <c r="N17" s="239"/>
      <c r="O17" s="211"/>
    </row>
    <row r="18" spans="1:16" ht="34" customHeight="1" thickBot="1" x14ac:dyDescent="0.2">
      <c r="A18" s="218"/>
      <c r="B18" s="141"/>
      <c r="C18" s="208"/>
      <c r="D18" s="209"/>
      <c r="E18" s="286"/>
      <c r="F18" s="287"/>
      <c r="G18" s="286"/>
      <c r="H18" s="287"/>
      <c r="I18" s="254"/>
      <c r="J18" s="255"/>
      <c r="K18" s="225"/>
      <c r="L18" s="226"/>
      <c r="M18" s="236"/>
      <c r="N18" s="239"/>
      <c r="O18" s="211"/>
    </row>
    <row r="19" spans="1:16" ht="34" customHeight="1" x14ac:dyDescent="0.15">
      <c r="A19" s="218"/>
      <c r="B19" s="288"/>
      <c r="C19" s="289"/>
      <c r="D19" s="289"/>
      <c r="E19" s="289"/>
      <c r="F19" s="289"/>
      <c r="G19" s="289"/>
      <c r="H19" s="289"/>
      <c r="I19" s="289"/>
      <c r="J19" s="290"/>
      <c r="K19" s="225"/>
      <c r="L19" s="226"/>
      <c r="M19" s="236"/>
      <c r="N19" s="239"/>
      <c r="O19" s="211"/>
    </row>
    <row r="20" spans="1:16" ht="29.25" customHeight="1" thickBot="1" x14ac:dyDescent="0.2">
      <c r="A20" s="219"/>
      <c r="B20" s="256" t="s">
        <v>28</v>
      </c>
      <c r="C20" s="257"/>
      <c r="D20" s="45"/>
      <c r="E20" s="45"/>
      <c r="F20" s="45"/>
      <c r="G20" s="45"/>
      <c r="H20" s="45"/>
      <c r="I20" s="291"/>
      <c r="J20" s="292"/>
      <c r="K20" s="227"/>
      <c r="L20" s="228"/>
      <c r="M20" s="237"/>
      <c r="N20" s="240"/>
      <c r="O20" s="212"/>
    </row>
    <row r="21" spans="1:16" ht="129" customHeight="1" thickBot="1" x14ac:dyDescent="0.2">
      <c r="A21" s="260" t="s">
        <v>29</v>
      </c>
      <c r="B21" s="262" t="s">
        <v>30</v>
      </c>
      <c r="C21" s="263"/>
      <c r="D21" s="263"/>
      <c r="E21" s="263"/>
      <c r="F21" s="263"/>
      <c r="G21" s="263"/>
      <c r="H21" s="263"/>
      <c r="I21" s="263"/>
      <c r="J21" s="263"/>
      <c r="K21" s="264"/>
      <c r="L21" s="265"/>
      <c r="M21" s="44" t="s">
        <v>31</v>
      </c>
      <c r="N21" s="145"/>
      <c r="O21" s="146">
        <f>MAX(0,(N21-N22)*0.15)</f>
        <v>0</v>
      </c>
    </row>
    <row r="22" spans="1:16" ht="22.5" customHeight="1" thickBot="1" x14ac:dyDescent="0.2">
      <c r="A22" s="261"/>
      <c r="B22" s="266" t="s">
        <v>28</v>
      </c>
      <c r="C22" s="267"/>
      <c r="D22" s="47"/>
      <c r="E22" s="47"/>
      <c r="F22" s="47"/>
      <c r="G22" s="47"/>
      <c r="H22" s="47"/>
      <c r="I22" s="48"/>
      <c r="J22" s="39"/>
      <c r="K22" s="46"/>
      <c r="L22" s="49"/>
      <c r="M22" s="50"/>
      <c r="N22" s="140">
        <f>SUM(D22:H22)</f>
        <v>0</v>
      </c>
      <c r="O22" s="147"/>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46" t="s">
        <v>32</v>
      </c>
      <c r="L24" s="247"/>
      <c r="M24" s="247"/>
      <c r="N24" s="248"/>
      <c r="O24" s="148" t="e">
        <f>SUM(O13:O21)</f>
        <v>#REF!</v>
      </c>
    </row>
    <row r="25" spans="1:16" ht="18.75" customHeight="1" x14ac:dyDescent="0.15"/>
    <row r="26" spans="1:16" ht="18" customHeight="1" x14ac:dyDescent="0.15"/>
    <row r="27" spans="1:16" ht="21.5" customHeight="1" x14ac:dyDescent="0.15">
      <c r="A27" s="53" t="s">
        <v>33</v>
      </c>
      <c r="B27" s="54"/>
      <c r="C27" s="54"/>
      <c r="D27" s="55"/>
      <c r="E27" s="55"/>
      <c r="F27" s="11"/>
      <c r="J27" s="53" t="s">
        <v>34</v>
      </c>
      <c r="K27" s="56"/>
      <c r="L27" s="57"/>
      <c r="M27" s="56"/>
      <c r="N27" s="56"/>
      <c r="O27" s="57"/>
      <c r="P27" s="56"/>
    </row>
    <row r="28" spans="1:16" ht="18" customHeight="1" x14ac:dyDescent="0.15"/>
    <row r="29" spans="1:16" ht="18" customHeight="1" x14ac:dyDescent="0.15"/>
    <row r="30" spans="1:16" x14ac:dyDescent="0.15">
      <c r="F30" s="58"/>
      <c r="H30" s="59"/>
      <c r="I30" s="59"/>
      <c r="J30" s="59"/>
      <c r="K30" s="60"/>
      <c r="L30" s="61"/>
      <c r="M30" s="62"/>
    </row>
    <row r="31" spans="1:16" x14ac:dyDescent="0.15">
      <c r="F31" s="58"/>
      <c r="H31" s="59"/>
      <c r="I31" s="59"/>
      <c r="J31" s="59"/>
      <c r="K31" s="60"/>
      <c r="L31" s="61"/>
      <c r="M31" s="62"/>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EABC-DF7A-4E45-8BFB-7267B14C5DA3}">
  <sheetPr>
    <pageSetUpPr fitToPage="1"/>
  </sheetPr>
  <dimension ref="A1:M36"/>
  <sheetViews>
    <sheetView view="pageLayout" zoomScaleNormal="100" workbookViewId="0">
      <selection activeCell="A10" sqref="A10:G12"/>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3" s="1" customFormat="1" ht="35.25" customHeight="1" x14ac:dyDescent="0.15"/>
    <row r="2" spans="1:13" s="1" customFormat="1" ht="21.75" customHeight="1" x14ac:dyDescent="0.15">
      <c r="A2" s="9"/>
      <c r="H2" s="91"/>
      <c r="I2" s="322"/>
      <c r="J2" s="322"/>
      <c r="K2" s="92"/>
    </row>
    <row r="3" spans="1:13" s="1" customFormat="1" ht="24" customHeight="1" x14ac:dyDescent="0.15">
      <c r="A3" s="6" t="s">
        <v>0</v>
      </c>
      <c r="B3" s="8"/>
      <c r="C3" s="249"/>
      <c r="D3" s="249"/>
      <c r="E3" s="249"/>
      <c r="F3" s="8"/>
      <c r="H3" s="323" t="s">
        <v>62</v>
      </c>
      <c r="I3" s="323"/>
      <c r="J3" s="323"/>
      <c r="K3" s="323"/>
      <c r="L3" s="323"/>
    </row>
    <row r="4" spans="1:13" s="1" customFormat="1" ht="24" customHeight="1" x14ac:dyDescent="0.15">
      <c r="A4" s="6" t="s">
        <v>2</v>
      </c>
      <c r="B4" s="8"/>
      <c r="C4" s="93"/>
      <c r="D4" s="93"/>
      <c r="E4" s="93"/>
      <c r="F4" s="8"/>
      <c r="H4" s="323"/>
      <c r="I4" s="323"/>
      <c r="J4" s="323"/>
      <c r="K4" s="323"/>
      <c r="L4" s="323"/>
    </row>
    <row r="5" spans="1:13" s="1" customFormat="1" ht="8" customHeight="1" x14ac:dyDescent="0.15">
      <c r="A5" s="94"/>
      <c r="B5" s="95"/>
      <c r="C5" s="324"/>
      <c r="D5" s="324"/>
      <c r="E5" s="324"/>
      <c r="F5" s="96"/>
      <c r="G5" s="97"/>
      <c r="H5" s="251"/>
      <c r="I5" s="251"/>
      <c r="J5" s="251"/>
      <c r="K5" s="251"/>
      <c r="L5" s="251"/>
    </row>
    <row r="6" spans="1:13" s="1" customFormat="1" ht="17" customHeight="1" thickBot="1" x14ac:dyDescent="0.2">
      <c r="A6" s="12"/>
      <c r="G6" s="97"/>
      <c r="H6" s="5" t="s">
        <v>46</v>
      </c>
      <c r="I6" s="5"/>
      <c r="J6" s="5"/>
      <c r="K6" s="5"/>
      <c r="L6" s="5"/>
    </row>
    <row r="7" spans="1:13" ht="21" customHeight="1" x14ac:dyDescent="0.15">
      <c r="A7" s="98" t="s">
        <v>5</v>
      </c>
      <c r="B7" s="99"/>
      <c r="C7" s="99"/>
      <c r="D7" s="99"/>
      <c r="E7" s="99"/>
      <c r="F7" s="100"/>
      <c r="G7" s="101"/>
      <c r="H7" s="102" t="s">
        <v>3</v>
      </c>
      <c r="I7" s="18"/>
      <c r="J7" s="18"/>
      <c r="K7" s="18"/>
      <c r="L7" s="19" t="s">
        <v>4</v>
      </c>
      <c r="M7" s="103"/>
    </row>
    <row r="8" spans="1:13" ht="22" customHeight="1" x14ac:dyDescent="0.15">
      <c r="A8" s="104" t="s">
        <v>7</v>
      </c>
      <c r="B8" s="105"/>
      <c r="C8" s="105"/>
      <c r="D8" s="105"/>
      <c r="E8" s="105"/>
      <c r="F8" s="106" t="s">
        <v>4</v>
      </c>
      <c r="G8" s="29"/>
      <c r="H8" s="107" t="s">
        <v>6</v>
      </c>
      <c r="I8" s="24"/>
      <c r="J8" s="24"/>
      <c r="K8" s="24"/>
      <c r="L8" s="25" t="s">
        <v>4</v>
      </c>
      <c r="M8" s="26"/>
    </row>
    <row r="9" spans="1:13" ht="23" customHeight="1" x14ac:dyDescent="0.15">
      <c r="A9" s="104" t="s">
        <v>9</v>
      </c>
      <c r="B9" s="108"/>
      <c r="C9" s="105"/>
      <c r="D9" s="105"/>
      <c r="E9" s="105"/>
      <c r="F9" s="106" t="s">
        <v>4</v>
      </c>
      <c r="G9" s="29"/>
      <c r="H9" s="107" t="s">
        <v>8</v>
      </c>
      <c r="I9" s="24"/>
      <c r="J9" s="24"/>
      <c r="K9" s="24"/>
      <c r="L9" s="25" t="s">
        <v>4</v>
      </c>
      <c r="M9" s="26"/>
    </row>
    <row r="10" spans="1:13" s="1" customFormat="1" ht="22" customHeight="1" x14ac:dyDescent="0.15">
      <c r="A10" s="296"/>
      <c r="B10" s="297"/>
      <c r="C10" s="297"/>
      <c r="D10" s="297"/>
      <c r="E10" s="297"/>
      <c r="F10" s="297"/>
      <c r="G10" s="298"/>
      <c r="H10" s="107" t="s">
        <v>10</v>
      </c>
      <c r="I10" s="24"/>
      <c r="J10" s="24"/>
      <c r="K10" s="24"/>
      <c r="L10" s="25" t="s">
        <v>4</v>
      </c>
      <c r="M10" s="26"/>
    </row>
    <row r="11" spans="1:13" s="1" customFormat="1" ht="21" customHeight="1" x14ac:dyDescent="0.15">
      <c r="A11" s="299"/>
      <c r="B11" s="300"/>
      <c r="C11" s="300"/>
      <c r="D11" s="300"/>
      <c r="E11" s="300"/>
      <c r="F11" s="300"/>
      <c r="G11" s="301"/>
      <c r="H11" s="107" t="s">
        <v>11</v>
      </c>
      <c r="I11" s="24"/>
      <c r="J11" s="24"/>
      <c r="K11" s="24"/>
      <c r="L11" s="25" t="s">
        <v>4</v>
      </c>
      <c r="M11" s="26"/>
    </row>
    <row r="12" spans="1:13" s="1" customFormat="1" ht="23" customHeight="1" thickBot="1" x14ac:dyDescent="0.2">
      <c r="A12" s="302"/>
      <c r="B12" s="303"/>
      <c r="C12" s="303"/>
      <c r="D12" s="303"/>
      <c r="E12" s="303"/>
      <c r="F12" s="303"/>
      <c r="G12" s="304"/>
      <c r="H12" s="109" t="s">
        <v>12</v>
      </c>
      <c r="I12" s="38"/>
      <c r="J12" s="38"/>
      <c r="K12" s="38"/>
      <c r="L12" s="39" t="s">
        <v>4</v>
      </c>
      <c r="M12" s="110"/>
    </row>
    <row r="13" spans="1:13" s="1" customFormat="1" ht="17" customHeight="1" x14ac:dyDescent="0.15">
      <c r="G13" s="97"/>
      <c r="H13" s="97"/>
      <c r="I13" s="97"/>
      <c r="J13" s="97"/>
      <c r="K13" s="97"/>
    </row>
    <row r="14" spans="1:13" ht="17" customHeight="1" x14ac:dyDescent="0.15"/>
    <row r="15" spans="1:13" ht="17" customHeight="1" x14ac:dyDescent="0.15">
      <c r="A15" s="305" t="s">
        <v>47</v>
      </c>
      <c r="B15" s="308"/>
      <c r="C15" s="309"/>
      <c r="D15" s="309"/>
      <c r="E15" s="309"/>
      <c r="F15" s="309"/>
      <c r="G15" s="309"/>
      <c r="H15" s="309"/>
      <c r="I15" s="309"/>
      <c r="J15" s="309"/>
      <c r="K15" s="309"/>
      <c r="L15" s="309"/>
      <c r="M15" s="310"/>
    </row>
    <row r="16" spans="1:13" ht="18" customHeight="1" x14ac:dyDescent="0.15">
      <c r="A16" s="306"/>
      <c r="B16" s="311"/>
      <c r="C16" s="253"/>
      <c r="D16" s="253"/>
      <c r="E16" s="253"/>
      <c r="F16" s="253"/>
      <c r="G16" s="253"/>
      <c r="H16" s="253"/>
      <c r="I16" s="253"/>
      <c r="J16" s="253"/>
      <c r="K16" s="253"/>
      <c r="L16" s="253"/>
      <c r="M16" s="312"/>
    </row>
    <row r="17" spans="1:13" ht="124.25" customHeight="1" x14ac:dyDescent="0.15">
      <c r="A17" s="307"/>
      <c r="B17" s="313"/>
      <c r="C17" s="314"/>
      <c r="D17" s="314"/>
      <c r="E17" s="314"/>
      <c r="F17" s="314"/>
      <c r="G17" s="314"/>
      <c r="H17" s="314"/>
      <c r="I17" s="314"/>
      <c r="J17" s="253"/>
      <c r="K17" s="253"/>
      <c r="L17" s="253"/>
      <c r="M17" s="312"/>
    </row>
    <row r="18" spans="1:13" ht="18" customHeight="1" x14ac:dyDescent="0.15">
      <c r="A18" s="111" t="s">
        <v>48</v>
      </c>
      <c r="B18" s="53"/>
      <c r="C18" s="53"/>
      <c r="D18" s="112"/>
      <c r="E18" s="112"/>
      <c r="F18" s="112"/>
      <c r="G18" s="112"/>
      <c r="H18" s="112"/>
      <c r="I18" s="113"/>
      <c r="J18" s="114"/>
      <c r="K18" s="53"/>
      <c r="L18" s="53"/>
      <c r="M18" s="115"/>
    </row>
    <row r="19" spans="1:13" ht="12.5" customHeight="1" x14ac:dyDescent="0.15">
      <c r="A19" s="116"/>
    </row>
    <row r="20" spans="1:13" ht="19.25" customHeight="1" x14ac:dyDescent="0.15">
      <c r="A20" s="9" t="s">
        <v>49</v>
      </c>
      <c r="J20" s="315" t="s">
        <v>50</v>
      </c>
      <c r="K20" s="316"/>
    </row>
    <row r="21" spans="1:13" ht="8" customHeight="1" x14ac:dyDescent="0.15">
      <c r="F21" s="66"/>
      <c r="I21" s="117"/>
      <c r="J21" s="118"/>
      <c r="K21" s="119"/>
    </row>
    <row r="22" spans="1:13" ht="19.25" customHeight="1" x14ac:dyDescent="0.15">
      <c r="A22" s="9" t="s">
        <v>51</v>
      </c>
    </row>
    <row r="23" spans="1:13" ht="8" customHeight="1" x14ac:dyDescent="0.15">
      <c r="A23" s="9"/>
    </row>
    <row r="24" spans="1:13" ht="13.5" customHeight="1" x14ac:dyDescent="0.15">
      <c r="A24" s="67" t="s">
        <v>52</v>
      </c>
      <c r="B24" s="67"/>
      <c r="D24" s="65"/>
      <c r="G24" s="120"/>
      <c r="H24" s="121"/>
      <c r="I24" s="122"/>
      <c r="J24" s="123"/>
    </row>
    <row r="25" spans="1:13" ht="15.5" customHeight="1" x14ac:dyDescent="0.15">
      <c r="A25" s="317" t="s">
        <v>53</v>
      </c>
      <c r="B25" s="317"/>
      <c r="C25" s="318"/>
      <c r="D25" s="124"/>
      <c r="E25" s="111" t="s">
        <v>54</v>
      </c>
      <c r="F25" s="125"/>
      <c r="G25" s="124"/>
      <c r="H25" s="126">
        <f>IFERROR(IF(ROUND(D25/G25,3)&gt;10,10,ROUND(D25/G25,3)),10)</f>
        <v>10</v>
      </c>
      <c r="I25" s="127"/>
      <c r="J25" s="128">
        <f>10-H25</f>
        <v>0</v>
      </c>
      <c r="K25" s="129"/>
    </row>
    <row r="26" spans="1:13" ht="8.25" customHeight="1" x14ac:dyDescent="0.15">
      <c r="D26" s="65"/>
      <c r="G26" s="120"/>
      <c r="H26" s="130"/>
      <c r="I26" s="127"/>
      <c r="J26" s="131"/>
      <c r="K26" s="129"/>
    </row>
    <row r="27" spans="1:13" ht="12" customHeight="1" x14ac:dyDescent="0.15">
      <c r="D27" s="65"/>
      <c r="G27" s="65"/>
      <c r="H27" s="130"/>
      <c r="I27" s="127"/>
      <c r="J27" s="129"/>
      <c r="K27" s="129"/>
    </row>
    <row r="28" spans="1:13" ht="15" customHeight="1" x14ac:dyDescent="0.15">
      <c r="D28" s="319" t="s">
        <v>48</v>
      </c>
      <c r="E28" s="320"/>
      <c r="F28" s="320"/>
      <c r="G28" s="320"/>
      <c r="H28" s="320"/>
      <c r="I28" s="321"/>
      <c r="J28" s="132">
        <f>D18+E18+F18+G18+H18+I18</f>
        <v>0</v>
      </c>
      <c r="K28" s="129"/>
    </row>
    <row r="29" spans="1:13" ht="7.5" customHeight="1" thickBot="1" x14ac:dyDescent="0.2">
      <c r="D29" s="65"/>
      <c r="G29" s="65"/>
      <c r="K29" s="133"/>
    </row>
    <row r="30" spans="1:13" ht="20.25" customHeight="1" thickBot="1" x14ac:dyDescent="0.2">
      <c r="F30" s="134" t="s">
        <v>55</v>
      </c>
      <c r="G30" s="135"/>
      <c r="H30" s="135"/>
      <c r="I30" s="136"/>
      <c r="J30" s="137">
        <f>J25-J28</f>
        <v>0</v>
      </c>
      <c r="K30" s="119">
        <v>1</v>
      </c>
    </row>
    <row r="31" spans="1:13" ht="11.25" customHeight="1" thickBot="1" x14ac:dyDescent="0.2"/>
    <row r="32" spans="1:13" ht="24" customHeight="1" thickBot="1" x14ac:dyDescent="0.2">
      <c r="F32" s="293" t="s">
        <v>57</v>
      </c>
      <c r="G32" s="294"/>
      <c r="H32" s="294"/>
      <c r="I32" s="294"/>
      <c r="J32" s="295"/>
      <c r="K32" s="138">
        <f>J30</f>
        <v>0</v>
      </c>
    </row>
    <row r="34" spans="1:12" ht="24" customHeight="1" x14ac:dyDescent="0.15"/>
    <row r="36" spans="1:12" ht="19.5" customHeight="1" x14ac:dyDescent="0.15">
      <c r="A36" s="53" t="s">
        <v>33</v>
      </c>
      <c r="B36" s="54"/>
      <c r="C36" s="54"/>
      <c r="D36" s="55"/>
      <c r="E36" s="11"/>
      <c r="G36" s="53" t="s">
        <v>34</v>
      </c>
      <c r="H36" s="139"/>
      <c r="I36" s="56"/>
      <c r="J36" s="57"/>
      <c r="K36" s="56"/>
      <c r="L36" s="56"/>
    </row>
  </sheetData>
  <mergeCells count="13">
    <mergeCell ref="I2:J2"/>
    <mergeCell ref="C3:E3"/>
    <mergeCell ref="H3:L3"/>
    <mergeCell ref="H4:L4"/>
    <mergeCell ref="C5:E5"/>
    <mergeCell ref="H5:L5"/>
    <mergeCell ref="F32:J32"/>
    <mergeCell ref="A10:G12"/>
    <mergeCell ref="A15:A17"/>
    <mergeCell ref="B15:M17"/>
    <mergeCell ref="J20:K20"/>
    <mergeCell ref="A25:C25"/>
    <mergeCell ref="D28:I28"/>
  </mergeCells>
  <pageMargins left="0.78740157480314998" right="0.15748031496063" top="0.98425196850393704" bottom="0.39370078740157499" header="0.683070866" footer="0.196850393700787"/>
  <pageSetup scale="92" orientation="portrait" r:id="rId1"/>
  <headerFooter alignWithMargins="0">
    <oddHeader>&amp;L&amp;G&amp;C&amp;"Verdana,Bold"&amp;14 &amp;K0000001* C Squad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539E-50EE-4C52-9E33-BEDA9B9EF3D0}">
  <sheetPr>
    <pageSetUpPr fitToPage="1"/>
  </sheetPr>
  <dimension ref="A1:O33"/>
  <sheetViews>
    <sheetView view="pageLayout" zoomScaleNormal="100" workbookViewId="0">
      <selection activeCell="M1" sqref="M1:M1048576"/>
    </sheetView>
  </sheetViews>
  <sheetFormatPr baseColWidth="10" defaultColWidth="9.1640625" defaultRowHeight="13" x14ac:dyDescent="0.15"/>
  <cols>
    <col min="1" max="1" width="5.6640625" style="5" customWidth="1"/>
    <col min="2" max="3" width="9.1640625" style="5"/>
    <col min="4" max="4" width="2.6640625" style="5" customWidth="1"/>
    <col min="5" max="5" width="7.33203125" style="5" customWidth="1"/>
    <col min="6" max="6" width="7" style="5" customWidth="1"/>
    <col min="7" max="7" width="8.6640625" style="5" customWidth="1"/>
    <col min="8" max="8" width="12.33203125" style="5" customWidth="1"/>
    <col min="9" max="10" width="7.33203125" style="5" customWidth="1"/>
    <col min="11" max="11" width="10.6640625" style="5" customWidth="1"/>
    <col min="12" max="239" width="9.1640625" style="5"/>
    <col min="240" max="240" width="5.6640625" style="5" customWidth="1"/>
    <col min="241" max="242" width="9.1640625" style="5"/>
    <col min="243" max="243" width="2.6640625" style="5" customWidth="1"/>
    <col min="244" max="246" width="7.33203125" style="5" customWidth="1"/>
    <col min="247" max="247" width="7" style="5" customWidth="1"/>
    <col min="248" max="250" width="7.33203125" style="5" customWidth="1"/>
    <col min="251" max="251" width="10.6640625" style="5" customWidth="1"/>
    <col min="252" max="252" width="7.33203125" style="5" customWidth="1"/>
    <col min="253" max="495" width="9.1640625" style="5"/>
    <col min="496" max="496" width="5.6640625" style="5" customWidth="1"/>
    <col min="497" max="498" width="9.1640625" style="5"/>
    <col min="499" max="499" width="2.6640625" style="5" customWidth="1"/>
    <col min="500" max="502" width="7.33203125" style="5" customWidth="1"/>
    <col min="503" max="503" width="7" style="5" customWidth="1"/>
    <col min="504" max="506" width="7.33203125" style="5" customWidth="1"/>
    <col min="507" max="507" width="10.6640625" style="5" customWidth="1"/>
    <col min="508" max="508" width="7.33203125" style="5" customWidth="1"/>
    <col min="509" max="751" width="9.1640625" style="5"/>
    <col min="752" max="752" width="5.6640625" style="5" customWidth="1"/>
    <col min="753" max="754" width="9.1640625" style="5"/>
    <col min="755" max="755" width="2.6640625" style="5" customWidth="1"/>
    <col min="756" max="758" width="7.33203125" style="5" customWidth="1"/>
    <col min="759" max="759" width="7" style="5" customWidth="1"/>
    <col min="760" max="762" width="7.33203125" style="5" customWidth="1"/>
    <col min="763" max="763" width="10.6640625" style="5" customWidth="1"/>
    <col min="764" max="764" width="7.33203125" style="5" customWidth="1"/>
    <col min="765" max="1007" width="9.1640625" style="5"/>
    <col min="1008" max="1008" width="5.6640625" style="5" customWidth="1"/>
    <col min="1009" max="1010" width="9.1640625" style="5"/>
    <col min="1011" max="1011" width="2.6640625" style="5" customWidth="1"/>
    <col min="1012" max="1014" width="7.33203125" style="5" customWidth="1"/>
    <col min="1015" max="1015" width="7" style="5" customWidth="1"/>
    <col min="1016" max="1018" width="7.33203125" style="5" customWidth="1"/>
    <col min="1019" max="1019" width="10.6640625" style="5" customWidth="1"/>
    <col min="1020" max="1020" width="7.33203125" style="5" customWidth="1"/>
    <col min="1021" max="1263" width="9.1640625" style="5"/>
    <col min="1264" max="1264" width="5.6640625" style="5" customWidth="1"/>
    <col min="1265" max="1266" width="9.1640625" style="5"/>
    <col min="1267" max="1267" width="2.6640625" style="5" customWidth="1"/>
    <col min="1268" max="1270" width="7.33203125" style="5" customWidth="1"/>
    <col min="1271" max="1271" width="7" style="5" customWidth="1"/>
    <col min="1272" max="1274" width="7.33203125" style="5" customWidth="1"/>
    <col min="1275" max="1275" width="10.6640625" style="5" customWidth="1"/>
    <col min="1276" max="1276" width="7.33203125" style="5" customWidth="1"/>
    <col min="1277" max="1519" width="9.1640625" style="5"/>
    <col min="1520" max="1520" width="5.6640625" style="5" customWidth="1"/>
    <col min="1521" max="1522" width="9.1640625" style="5"/>
    <col min="1523" max="1523" width="2.6640625" style="5" customWidth="1"/>
    <col min="1524" max="1526" width="7.33203125" style="5" customWidth="1"/>
    <col min="1527" max="1527" width="7" style="5" customWidth="1"/>
    <col min="1528" max="1530" width="7.33203125" style="5" customWidth="1"/>
    <col min="1531" max="1531" width="10.6640625" style="5" customWidth="1"/>
    <col min="1532" max="1532" width="7.33203125" style="5" customWidth="1"/>
    <col min="1533" max="1775" width="9.1640625" style="5"/>
    <col min="1776" max="1776" width="5.6640625" style="5" customWidth="1"/>
    <col min="1777" max="1778" width="9.1640625" style="5"/>
    <col min="1779" max="1779" width="2.6640625" style="5" customWidth="1"/>
    <col min="1780" max="1782" width="7.33203125" style="5" customWidth="1"/>
    <col min="1783" max="1783" width="7" style="5" customWidth="1"/>
    <col min="1784" max="1786" width="7.33203125" style="5" customWidth="1"/>
    <col min="1787" max="1787" width="10.6640625" style="5" customWidth="1"/>
    <col min="1788" max="1788" width="7.33203125" style="5" customWidth="1"/>
    <col min="1789" max="2031" width="9.1640625" style="5"/>
    <col min="2032" max="2032" width="5.6640625" style="5" customWidth="1"/>
    <col min="2033" max="2034" width="9.1640625" style="5"/>
    <col min="2035" max="2035" width="2.6640625" style="5" customWidth="1"/>
    <col min="2036" max="2038" width="7.33203125" style="5" customWidth="1"/>
    <col min="2039" max="2039" width="7" style="5" customWidth="1"/>
    <col min="2040" max="2042" width="7.33203125" style="5" customWidth="1"/>
    <col min="2043" max="2043" width="10.6640625" style="5" customWidth="1"/>
    <col min="2044" max="2044" width="7.33203125" style="5" customWidth="1"/>
    <col min="2045" max="2287" width="9.1640625" style="5"/>
    <col min="2288" max="2288" width="5.6640625" style="5" customWidth="1"/>
    <col min="2289" max="2290" width="9.1640625" style="5"/>
    <col min="2291" max="2291" width="2.6640625" style="5" customWidth="1"/>
    <col min="2292" max="2294" width="7.33203125" style="5" customWidth="1"/>
    <col min="2295" max="2295" width="7" style="5" customWidth="1"/>
    <col min="2296" max="2298" width="7.33203125" style="5" customWidth="1"/>
    <col min="2299" max="2299" width="10.6640625" style="5" customWidth="1"/>
    <col min="2300" max="2300" width="7.33203125" style="5" customWidth="1"/>
    <col min="2301" max="2543" width="9.1640625" style="5"/>
    <col min="2544" max="2544" width="5.6640625" style="5" customWidth="1"/>
    <col min="2545" max="2546" width="9.1640625" style="5"/>
    <col min="2547" max="2547" width="2.6640625" style="5" customWidth="1"/>
    <col min="2548" max="2550" width="7.33203125" style="5" customWidth="1"/>
    <col min="2551" max="2551" width="7" style="5" customWidth="1"/>
    <col min="2552" max="2554" width="7.33203125" style="5" customWidth="1"/>
    <col min="2555" max="2555" width="10.6640625" style="5" customWidth="1"/>
    <col min="2556" max="2556" width="7.33203125" style="5" customWidth="1"/>
    <col min="2557" max="2799" width="9.1640625" style="5"/>
    <col min="2800" max="2800" width="5.6640625" style="5" customWidth="1"/>
    <col min="2801" max="2802" width="9.1640625" style="5"/>
    <col min="2803" max="2803" width="2.6640625" style="5" customWidth="1"/>
    <col min="2804" max="2806" width="7.33203125" style="5" customWidth="1"/>
    <col min="2807" max="2807" width="7" style="5" customWidth="1"/>
    <col min="2808" max="2810" width="7.33203125" style="5" customWidth="1"/>
    <col min="2811" max="2811" width="10.6640625" style="5" customWidth="1"/>
    <col min="2812" max="2812" width="7.33203125" style="5" customWidth="1"/>
    <col min="2813" max="3055" width="9.1640625" style="5"/>
    <col min="3056" max="3056" width="5.6640625" style="5" customWidth="1"/>
    <col min="3057" max="3058" width="9.1640625" style="5"/>
    <col min="3059" max="3059" width="2.6640625" style="5" customWidth="1"/>
    <col min="3060" max="3062" width="7.33203125" style="5" customWidth="1"/>
    <col min="3063" max="3063" width="7" style="5" customWidth="1"/>
    <col min="3064" max="3066" width="7.33203125" style="5" customWidth="1"/>
    <col min="3067" max="3067" width="10.6640625" style="5" customWidth="1"/>
    <col min="3068" max="3068" width="7.33203125" style="5" customWidth="1"/>
    <col min="3069" max="3311" width="9.1640625" style="5"/>
    <col min="3312" max="3312" width="5.6640625" style="5" customWidth="1"/>
    <col min="3313" max="3314" width="9.1640625" style="5"/>
    <col min="3315" max="3315" width="2.6640625" style="5" customWidth="1"/>
    <col min="3316" max="3318" width="7.33203125" style="5" customWidth="1"/>
    <col min="3319" max="3319" width="7" style="5" customWidth="1"/>
    <col min="3320" max="3322" width="7.33203125" style="5" customWidth="1"/>
    <col min="3323" max="3323" width="10.6640625" style="5" customWidth="1"/>
    <col min="3324" max="3324" width="7.33203125" style="5" customWidth="1"/>
    <col min="3325" max="3567" width="9.1640625" style="5"/>
    <col min="3568" max="3568" width="5.6640625" style="5" customWidth="1"/>
    <col min="3569" max="3570" width="9.1640625" style="5"/>
    <col min="3571" max="3571" width="2.6640625" style="5" customWidth="1"/>
    <col min="3572" max="3574" width="7.33203125" style="5" customWidth="1"/>
    <col min="3575" max="3575" width="7" style="5" customWidth="1"/>
    <col min="3576" max="3578" width="7.33203125" style="5" customWidth="1"/>
    <col min="3579" max="3579" width="10.6640625" style="5" customWidth="1"/>
    <col min="3580" max="3580" width="7.33203125" style="5" customWidth="1"/>
    <col min="3581" max="3823" width="9.1640625" style="5"/>
    <col min="3824" max="3824" width="5.6640625" style="5" customWidth="1"/>
    <col min="3825" max="3826" width="9.1640625" style="5"/>
    <col min="3827" max="3827" width="2.6640625" style="5" customWidth="1"/>
    <col min="3828" max="3830" width="7.33203125" style="5" customWidth="1"/>
    <col min="3831" max="3831" width="7" style="5" customWidth="1"/>
    <col min="3832" max="3834" width="7.33203125" style="5" customWidth="1"/>
    <col min="3835" max="3835" width="10.6640625" style="5" customWidth="1"/>
    <col min="3836" max="3836" width="7.33203125" style="5" customWidth="1"/>
    <col min="3837" max="4079" width="9.1640625" style="5"/>
    <col min="4080" max="4080" width="5.6640625" style="5" customWidth="1"/>
    <col min="4081" max="4082" width="9.1640625" style="5"/>
    <col min="4083" max="4083" width="2.6640625" style="5" customWidth="1"/>
    <col min="4084" max="4086" width="7.33203125" style="5" customWidth="1"/>
    <col min="4087" max="4087" width="7" style="5" customWidth="1"/>
    <col min="4088" max="4090" width="7.33203125" style="5" customWidth="1"/>
    <col min="4091" max="4091" width="10.6640625" style="5" customWidth="1"/>
    <col min="4092" max="4092" width="7.33203125" style="5" customWidth="1"/>
    <col min="4093" max="4335" width="9.1640625" style="5"/>
    <col min="4336" max="4336" width="5.6640625" style="5" customWidth="1"/>
    <col min="4337" max="4338" width="9.1640625" style="5"/>
    <col min="4339" max="4339" width="2.6640625" style="5" customWidth="1"/>
    <col min="4340" max="4342" width="7.33203125" style="5" customWidth="1"/>
    <col min="4343" max="4343" width="7" style="5" customWidth="1"/>
    <col min="4344" max="4346" width="7.33203125" style="5" customWidth="1"/>
    <col min="4347" max="4347" width="10.6640625" style="5" customWidth="1"/>
    <col min="4348" max="4348" width="7.33203125" style="5" customWidth="1"/>
    <col min="4349" max="4591" width="9.1640625" style="5"/>
    <col min="4592" max="4592" width="5.6640625" style="5" customWidth="1"/>
    <col min="4593" max="4594" width="9.1640625" style="5"/>
    <col min="4595" max="4595" width="2.6640625" style="5" customWidth="1"/>
    <col min="4596" max="4598" width="7.33203125" style="5" customWidth="1"/>
    <col min="4599" max="4599" width="7" style="5" customWidth="1"/>
    <col min="4600" max="4602" width="7.33203125" style="5" customWidth="1"/>
    <col min="4603" max="4603" width="10.6640625" style="5" customWidth="1"/>
    <col min="4604" max="4604" width="7.33203125" style="5" customWidth="1"/>
    <col min="4605" max="4847" width="9.1640625" style="5"/>
    <col min="4848" max="4848" width="5.6640625" style="5" customWidth="1"/>
    <col min="4849" max="4850" width="9.1640625" style="5"/>
    <col min="4851" max="4851" width="2.6640625" style="5" customWidth="1"/>
    <col min="4852" max="4854" width="7.33203125" style="5" customWidth="1"/>
    <col min="4855" max="4855" width="7" style="5" customWidth="1"/>
    <col min="4856" max="4858" width="7.33203125" style="5" customWidth="1"/>
    <col min="4859" max="4859" width="10.6640625" style="5" customWidth="1"/>
    <col min="4860" max="4860" width="7.33203125" style="5" customWidth="1"/>
    <col min="4861" max="5103" width="9.1640625" style="5"/>
    <col min="5104" max="5104" width="5.6640625" style="5" customWidth="1"/>
    <col min="5105" max="5106" width="9.1640625" style="5"/>
    <col min="5107" max="5107" width="2.6640625" style="5" customWidth="1"/>
    <col min="5108" max="5110" width="7.33203125" style="5" customWidth="1"/>
    <col min="5111" max="5111" width="7" style="5" customWidth="1"/>
    <col min="5112" max="5114" width="7.33203125" style="5" customWidth="1"/>
    <col min="5115" max="5115" width="10.6640625" style="5" customWidth="1"/>
    <col min="5116" max="5116" width="7.33203125" style="5" customWidth="1"/>
    <col min="5117" max="5359" width="9.1640625" style="5"/>
    <col min="5360" max="5360" width="5.6640625" style="5" customWidth="1"/>
    <col min="5361" max="5362" width="9.1640625" style="5"/>
    <col min="5363" max="5363" width="2.6640625" style="5" customWidth="1"/>
    <col min="5364" max="5366" width="7.33203125" style="5" customWidth="1"/>
    <col min="5367" max="5367" width="7" style="5" customWidth="1"/>
    <col min="5368" max="5370" width="7.33203125" style="5" customWidth="1"/>
    <col min="5371" max="5371" width="10.6640625" style="5" customWidth="1"/>
    <col min="5372" max="5372" width="7.33203125" style="5" customWidth="1"/>
    <col min="5373" max="5615" width="9.1640625" style="5"/>
    <col min="5616" max="5616" width="5.6640625" style="5" customWidth="1"/>
    <col min="5617" max="5618" width="9.1640625" style="5"/>
    <col min="5619" max="5619" width="2.6640625" style="5" customWidth="1"/>
    <col min="5620" max="5622" width="7.33203125" style="5" customWidth="1"/>
    <col min="5623" max="5623" width="7" style="5" customWidth="1"/>
    <col min="5624" max="5626" width="7.33203125" style="5" customWidth="1"/>
    <col min="5627" max="5627" width="10.6640625" style="5" customWidth="1"/>
    <col min="5628" max="5628" width="7.33203125" style="5" customWidth="1"/>
    <col min="5629" max="5871" width="9.1640625" style="5"/>
    <col min="5872" max="5872" width="5.6640625" style="5" customWidth="1"/>
    <col min="5873" max="5874" width="9.1640625" style="5"/>
    <col min="5875" max="5875" width="2.6640625" style="5" customWidth="1"/>
    <col min="5876" max="5878" width="7.33203125" style="5" customWidth="1"/>
    <col min="5879" max="5879" width="7" style="5" customWidth="1"/>
    <col min="5880" max="5882" width="7.33203125" style="5" customWidth="1"/>
    <col min="5883" max="5883" width="10.6640625" style="5" customWidth="1"/>
    <col min="5884" max="5884" width="7.33203125" style="5" customWidth="1"/>
    <col min="5885" max="6127" width="9.1640625" style="5"/>
    <col min="6128" max="6128" width="5.6640625" style="5" customWidth="1"/>
    <col min="6129" max="6130" width="9.1640625" style="5"/>
    <col min="6131" max="6131" width="2.6640625" style="5" customWidth="1"/>
    <col min="6132" max="6134" width="7.33203125" style="5" customWidth="1"/>
    <col min="6135" max="6135" width="7" style="5" customWidth="1"/>
    <col min="6136" max="6138" width="7.33203125" style="5" customWidth="1"/>
    <col min="6139" max="6139" width="10.6640625" style="5" customWidth="1"/>
    <col min="6140" max="6140" width="7.33203125" style="5" customWidth="1"/>
    <col min="6141" max="6383" width="9.1640625" style="5"/>
    <col min="6384" max="6384" width="5.6640625" style="5" customWidth="1"/>
    <col min="6385" max="6386" width="9.1640625" style="5"/>
    <col min="6387" max="6387" width="2.6640625" style="5" customWidth="1"/>
    <col min="6388" max="6390" width="7.33203125" style="5" customWidth="1"/>
    <col min="6391" max="6391" width="7" style="5" customWidth="1"/>
    <col min="6392" max="6394" width="7.33203125" style="5" customWidth="1"/>
    <col min="6395" max="6395" width="10.6640625" style="5" customWidth="1"/>
    <col min="6396" max="6396" width="7.33203125" style="5" customWidth="1"/>
    <col min="6397" max="6639" width="9.1640625" style="5"/>
    <col min="6640" max="6640" width="5.6640625" style="5" customWidth="1"/>
    <col min="6641" max="6642" width="9.1640625" style="5"/>
    <col min="6643" max="6643" width="2.6640625" style="5" customWidth="1"/>
    <col min="6644" max="6646" width="7.33203125" style="5" customWidth="1"/>
    <col min="6647" max="6647" width="7" style="5" customWidth="1"/>
    <col min="6648" max="6650" width="7.33203125" style="5" customWidth="1"/>
    <col min="6651" max="6651" width="10.6640625" style="5" customWidth="1"/>
    <col min="6652" max="6652" width="7.33203125" style="5" customWidth="1"/>
    <col min="6653" max="6895" width="9.1640625" style="5"/>
    <col min="6896" max="6896" width="5.6640625" style="5" customWidth="1"/>
    <col min="6897" max="6898" width="9.1640625" style="5"/>
    <col min="6899" max="6899" width="2.6640625" style="5" customWidth="1"/>
    <col min="6900" max="6902" width="7.33203125" style="5" customWidth="1"/>
    <col min="6903" max="6903" width="7" style="5" customWidth="1"/>
    <col min="6904" max="6906" width="7.33203125" style="5" customWidth="1"/>
    <col min="6907" max="6907" width="10.6640625" style="5" customWidth="1"/>
    <col min="6908" max="6908" width="7.33203125" style="5" customWidth="1"/>
    <col min="6909" max="7151" width="9.1640625" style="5"/>
    <col min="7152" max="7152" width="5.6640625" style="5" customWidth="1"/>
    <col min="7153" max="7154" width="9.1640625" style="5"/>
    <col min="7155" max="7155" width="2.6640625" style="5" customWidth="1"/>
    <col min="7156" max="7158" width="7.33203125" style="5" customWidth="1"/>
    <col min="7159" max="7159" width="7" style="5" customWidth="1"/>
    <col min="7160" max="7162" width="7.33203125" style="5" customWidth="1"/>
    <col min="7163" max="7163" width="10.6640625" style="5" customWidth="1"/>
    <col min="7164" max="7164" width="7.33203125" style="5" customWidth="1"/>
    <col min="7165" max="7407" width="9.1640625" style="5"/>
    <col min="7408" max="7408" width="5.6640625" style="5" customWidth="1"/>
    <col min="7409" max="7410" width="9.1640625" style="5"/>
    <col min="7411" max="7411" width="2.6640625" style="5" customWidth="1"/>
    <col min="7412" max="7414" width="7.33203125" style="5" customWidth="1"/>
    <col min="7415" max="7415" width="7" style="5" customWidth="1"/>
    <col min="7416" max="7418" width="7.33203125" style="5" customWidth="1"/>
    <col min="7419" max="7419" width="10.6640625" style="5" customWidth="1"/>
    <col min="7420" max="7420" width="7.33203125" style="5" customWidth="1"/>
    <col min="7421" max="7663" width="9.1640625" style="5"/>
    <col min="7664" max="7664" width="5.6640625" style="5" customWidth="1"/>
    <col min="7665" max="7666" width="9.1640625" style="5"/>
    <col min="7667" max="7667" width="2.6640625" style="5" customWidth="1"/>
    <col min="7668" max="7670" width="7.33203125" style="5" customWidth="1"/>
    <col min="7671" max="7671" width="7" style="5" customWidth="1"/>
    <col min="7672" max="7674" width="7.33203125" style="5" customWidth="1"/>
    <col min="7675" max="7675" width="10.6640625" style="5" customWidth="1"/>
    <col min="7676" max="7676" width="7.33203125" style="5" customWidth="1"/>
    <col min="7677" max="7919" width="9.1640625" style="5"/>
    <col min="7920" max="7920" width="5.6640625" style="5" customWidth="1"/>
    <col min="7921" max="7922" width="9.1640625" style="5"/>
    <col min="7923" max="7923" width="2.6640625" style="5" customWidth="1"/>
    <col min="7924" max="7926" width="7.33203125" style="5" customWidth="1"/>
    <col min="7927" max="7927" width="7" style="5" customWidth="1"/>
    <col min="7928" max="7930" width="7.33203125" style="5" customWidth="1"/>
    <col min="7931" max="7931" width="10.6640625" style="5" customWidth="1"/>
    <col min="7932" max="7932" width="7.33203125" style="5" customWidth="1"/>
    <col min="7933" max="8175" width="9.1640625" style="5"/>
    <col min="8176" max="8176" width="5.6640625" style="5" customWidth="1"/>
    <col min="8177" max="8178" width="9.1640625" style="5"/>
    <col min="8179" max="8179" width="2.6640625" style="5" customWidth="1"/>
    <col min="8180" max="8182" width="7.33203125" style="5" customWidth="1"/>
    <col min="8183" max="8183" width="7" style="5" customWidth="1"/>
    <col min="8184" max="8186" width="7.33203125" style="5" customWidth="1"/>
    <col min="8187" max="8187" width="10.6640625" style="5" customWidth="1"/>
    <col min="8188" max="8188" width="7.33203125" style="5" customWidth="1"/>
    <col min="8189" max="8431" width="9.1640625" style="5"/>
    <col min="8432" max="8432" width="5.6640625" style="5" customWidth="1"/>
    <col min="8433" max="8434" width="9.1640625" style="5"/>
    <col min="8435" max="8435" width="2.6640625" style="5" customWidth="1"/>
    <col min="8436" max="8438" width="7.33203125" style="5" customWidth="1"/>
    <col min="8439" max="8439" width="7" style="5" customWidth="1"/>
    <col min="8440" max="8442" width="7.33203125" style="5" customWidth="1"/>
    <col min="8443" max="8443" width="10.6640625" style="5" customWidth="1"/>
    <col min="8444" max="8444" width="7.33203125" style="5" customWidth="1"/>
    <col min="8445" max="8687" width="9.1640625" style="5"/>
    <col min="8688" max="8688" width="5.6640625" style="5" customWidth="1"/>
    <col min="8689" max="8690" width="9.1640625" style="5"/>
    <col min="8691" max="8691" width="2.6640625" style="5" customWidth="1"/>
    <col min="8692" max="8694" width="7.33203125" style="5" customWidth="1"/>
    <col min="8695" max="8695" width="7" style="5" customWidth="1"/>
    <col min="8696" max="8698" width="7.33203125" style="5" customWidth="1"/>
    <col min="8699" max="8699" width="10.6640625" style="5" customWidth="1"/>
    <col min="8700" max="8700" width="7.33203125" style="5" customWidth="1"/>
    <col min="8701" max="8943" width="9.1640625" style="5"/>
    <col min="8944" max="8944" width="5.6640625" style="5" customWidth="1"/>
    <col min="8945" max="8946" width="9.1640625" style="5"/>
    <col min="8947" max="8947" width="2.6640625" style="5" customWidth="1"/>
    <col min="8948" max="8950" width="7.33203125" style="5" customWidth="1"/>
    <col min="8951" max="8951" width="7" style="5" customWidth="1"/>
    <col min="8952" max="8954" width="7.33203125" style="5" customWidth="1"/>
    <col min="8955" max="8955" width="10.6640625" style="5" customWidth="1"/>
    <col min="8956" max="8956" width="7.33203125" style="5" customWidth="1"/>
    <col min="8957" max="9199" width="9.1640625" style="5"/>
    <col min="9200" max="9200" width="5.6640625" style="5" customWidth="1"/>
    <col min="9201" max="9202" width="9.1640625" style="5"/>
    <col min="9203" max="9203" width="2.6640625" style="5" customWidth="1"/>
    <col min="9204" max="9206" width="7.33203125" style="5" customWidth="1"/>
    <col min="9207" max="9207" width="7" style="5" customWidth="1"/>
    <col min="9208" max="9210" width="7.33203125" style="5" customWidth="1"/>
    <col min="9211" max="9211" width="10.6640625" style="5" customWidth="1"/>
    <col min="9212" max="9212" width="7.33203125" style="5" customWidth="1"/>
    <col min="9213" max="9455" width="9.1640625" style="5"/>
    <col min="9456" max="9456" width="5.6640625" style="5" customWidth="1"/>
    <col min="9457" max="9458" width="9.1640625" style="5"/>
    <col min="9459" max="9459" width="2.6640625" style="5" customWidth="1"/>
    <col min="9460" max="9462" width="7.33203125" style="5" customWidth="1"/>
    <col min="9463" max="9463" width="7" style="5" customWidth="1"/>
    <col min="9464" max="9466" width="7.33203125" style="5" customWidth="1"/>
    <col min="9467" max="9467" width="10.6640625" style="5" customWidth="1"/>
    <col min="9468" max="9468" width="7.33203125" style="5" customWidth="1"/>
    <col min="9469" max="9711" width="9.1640625" style="5"/>
    <col min="9712" max="9712" width="5.6640625" style="5" customWidth="1"/>
    <col min="9713" max="9714" width="9.1640625" style="5"/>
    <col min="9715" max="9715" width="2.6640625" style="5" customWidth="1"/>
    <col min="9716" max="9718" width="7.33203125" style="5" customWidth="1"/>
    <col min="9719" max="9719" width="7" style="5" customWidth="1"/>
    <col min="9720" max="9722" width="7.33203125" style="5" customWidth="1"/>
    <col min="9723" max="9723" width="10.6640625" style="5" customWidth="1"/>
    <col min="9724" max="9724" width="7.33203125" style="5" customWidth="1"/>
    <col min="9725" max="9967" width="9.1640625" style="5"/>
    <col min="9968" max="9968" width="5.6640625" style="5" customWidth="1"/>
    <col min="9969" max="9970" width="9.1640625" style="5"/>
    <col min="9971" max="9971" width="2.6640625" style="5" customWidth="1"/>
    <col min="9972" max="9974" width="7.33203125" style="5" customWidth="1"/>
    <col min="9975" max="9975" width="7" style="5" customWidth="1"/>
    <col min="9976" max="9978" width="7.33203125" style="5" customWidth="1"/>
    <col min="9979" max="9979" width="10.6640625" style="5" customWidth="1"/>
    <col min="9980" max="9980" width="7.33203125" style="5" customWidth="1"/>
    <col min="9981" max="10223" width="9.1640625" style="5"/>
    <col min="10224" max="10224" width="5.6640625" style="5" customWidth="1"/>
    <col min="10225" max="10226" width="9.1640625" style="5"/>
    <col min="10227" max="10227" width="2.6640625" style="5" customWidth="1"/>
    <col min="10228" max="10230" width="7.33203125" style="5" customWidth="1"/>
    <col min="10231" max="10231" width="7" style="5" customWidth="1"/>
    <col min="10232" max="10234" width="7.33203125" style="5" customWidth="1"/>
    <col min="10235" max="10235" width="10.6640625" style="5" customWidth="1"/>
    <col min="10236" max="10236" width="7.33203125" style="5" customWidth="1"/>
    <col min="10237" max="10479" width="9.1640625" style="5"/>
    <col min="10480" max="10480" width="5.6640625" style="5" customWidth="1"/>
    <col min="10481" max="10482" width="9.1640625" style="5"/>
    <col min="10483" max="10483" width="2.6640625" style="5" customWidth="1"/>
    <col min="10484" max="10486" width="7.33203125" style="5" customWidth="1"/>
    <col min="10487" max="10487" width="7" style="5" customWidth="1"/>
    <col min="10488" max="10490" width="7.33203125" style="5" customWidth="1"/>
    <col min="10491" max="10491" width="10.6640625" style="5" customWidth="1"/>
    <col min="10492" max="10492" width="7.33203125" style="5" customWidth="1"/>
    <col min="10493" max="10735" width="9.1640625" style="5"/>
    <col min="10736" max="10736" width="5.6640625" style="5" customWidth="1"/>
    <col min="10737" max="10738" width="9.1640625" style="5"/>
    <col min="10739" max="10739" width="2.6640625" style="5" customWidth="1"/>
    <col min="10740" max="10742" width="7.33203125" style="5" customWidth="1"/>
    <col min="10743" max="10743" width="7" style="5" customWidth="1"/>
    <col min="10744" max="10746" width="7.33203125" style="5" customWidth="1"/>
    <col min="10747" max="10747" width="10.6640625" style="5" customWidth="1"/>
    <col min="10748" max="10748" width="7.33203125" style="5" customWidth="1"/>
    <col min="10749" max="10991" width="9.1640625" style="5"/>
    <col min="10992" max="10992" width="5.6640625" style="5" customWidth="1"/>
    <col min="10993" max="10994" width="9.1640625" style="5"/>
    <col min="10995" max="10995" width="2.6640625" style="5" customWidth="1"/>
    <col min="10996" max="10998" width="7.33203125" style="5" customWidth="1"/>
    <col min="10999" max="10999" width="7" style="5" customWidth="1"/>
    <col min="11000" max="11002" width="7.33203125" style="5" customWidth="1"/>
    <col min="11003" max="11003" width="10.6640625" style="5" customWidth="1"/>
    <col min="11004" max="11004" width="7.33203125" style="5" customWidth="1"/>
    <col min="11005" max="11247" width="9.1640625" style="5"/>
    <col min="11248" max="11248" width="5.6640625" style="5" customWidth="1"/>
    <col min="11249" max="11250" width="9.1640625" style="5"/>
    <col min="11251" max="11251" width="2.6640625" style="5" customWidth="1"/>
    <col min="11252" max="11254" width="7.33203125" style="5" customWidth="1"/>
    <col min="11255" max="11255" width="7" style="5" customWidth="1"/>
    <col min="11256" max="11258" width="7.33203125" style="5" customWidth="1"/>
    <col min="11259" max="11259" width="10.6640625" style="5" customWidth="1"/>
    <col min="11260" max="11260" width="7.33203125" style="5" customWidth="1"/>
    <col min="11261" max="11503" width="9.1640625" style="5"/>
    <col min="11504" max="11504" width="5.6640625" style="5" customWidth="1"/>
    <col min="11505" max="11506" width="9.1640625" style="5"/>
    <col min="11507" max="11507" width="2.6640625" style="5" customWidth="1"/>
    <col min="11508" max="11510" width="7.33203125" style="5" customWidth="1"/>
    <col min="11511" max="11511" width="7" style="5" customWidth="1"/>
    <col min="11512" max="11514" width="7.33203125" style="5" customWidth="1"/>
    <col min="11515" max="11515" width="10.6640625" style="5" customWidth="1"/>
    <col min="11516" max="11516" width="7.33203125" style="5" customWidth="1"/>
    <col min="11517" max="11759" width="9.1640625" style="5"/>
    <col min="11760" max="11760" width="5.6640625" style="5" customWidth="1"/>
    <col min="11761" max="11762" width="9.1640625" style="5"/>
    <col min="11763" max="11763" width="2.6640625" style="5" customWidth="1"/>
    <col min="11764" max="11766" width="7.33203125" style="5" customWidth="1"/>
    <col min="11767" max="11767" width="7" style="5" customWidth="1"/>
    <col min="11768" max="11770" width="7.33203125" style="5" customWidth="1"/>
    <col min="11771" max="11771" width="10.6640625" style="5" customWidth="1"/>
    <col min="11772" max="11772" width="7.33203125" style="5" customWidth="1"/>
    <col min="11773" max="12015" width="9.1640625" style="5"/>
    <col min="12016" max="12016" width="5.6640625" style="5" customWidth="1"/>
    <col min="12017" max="12018" width="9.1640625" style="5"/>
    <col min="12019" max="12019" width="2.6640625" style="5" customWidth="1"/>
    <col min="12020" max="12022" width="7.33203125" style="5" customWidth="1"/>
    <col min="12023" max="12023" width="7" style="5" customWidth="1"/>
    <col min="12024" max="12026" width="7.33203125" style="5" customWidth="1"/>
    <col min="12027" max="12027" width="10.6640625" style="5" customWidth="1"/>
    <col min="12028" max="12028" width="7.33203125" style="5" customWidth="1"/>
    <col min="12029" max="12271" width="9.1640625" style="5"/>
    <col min="12272" max="12272" width="5.6640625" style="5" customWidth="1"/>
    <col min="12273" max="12274" width="9.1640625" style="5"/>
    <col min="12275" max="12275" width="2.6640625" style="5" customWidth="1"/>
    <col min="12276" max="12278" width="7.33203125" style="5" customWidth="1"/>
    <col min="12279" max="12279" width="7" style="5" customWidth="1"/>
    <col min="12280" max="12282" width="7.33203125" style="5" customWidth="1"/>
    <col min="12283" max="12283" width="10.6640625" style="5" customWidth="1"/>
    <col min="12284" max="12284" width="7.33203125" style="5" customWidth="1"/>
    <col min="12285" max="12527" width="9.1640625" style="5"/>
    <col min="12528" max="12528" width="5.6640625" style="5" customWidth="1"/>
    <col min="12529" max="12530" width="9.1640625" style="5"/>
    <col min="12531" max="12531" width="2.6640625" style="5" customWidth="1"/>
    <col min="12532" max="12534" width="7.33203125" style="5" customWidth="1"/>
    <col min="12535" max="12535" width="7" style="5" customWidth="1"/>
    <col min="12536" max="12538" width="7.33203125" style="5" customWidth="1"/>
    <col min="12539" max="12539" width="10.6640625" style="5" customWidth="1"/>
    <col min="12540" max="12540" width="7.33203125" style="5" customWidth="1"/>
    <col min="12541" max="12783" width="9.1640625" style="5"/>
    <col min="12784" max="12784" width="5.6640625" style="5" customWidth="1"/>
    <col min="12785" max="12786" width="9.1640625" style="5"/>
    <col min="12787" max="12787" width="2.6640625" style="5" customWidth="1"/>
    <col min="12788" max="12790" width="7.33203125" style="5" customWidth="1"/>
    <col min="12791" max="12791" width="7" style="5" customWidth="1"/>
    <col min="12792" max="12794" width="7.33203125" style="5" customWidth="1"/>
    <col min="12795" max="12795" width="10.6640625" style="5" customWidth="1"/>
    <col min="12796" max="12796" width="7.33203125" style="5" customWidth="1"/>
    <col min="12797" max="13039" width="9.1640625" style="5"/>
    <col min="13040" max="13040" width="5.6640625" style="5" customWidth="1"/>
    <col min="13041" max="13042" width="9.1640625" style="5"/>
    <col min="13043" max="13043" width="2.6640625" style="5" customWidth="1"/>
    <col min="13044" max="13046" width="7.33203125" style="5" customWidth="1"/>
    <col min="13047" max="13047" width="7" style="5" customWidth="1"/>
    <col min="13048" max="13050" width="7.33203125" style="5" customWidth="1"/>
    <col min="13051" max="13051" width="10.6640625" style="5" customWidth="1"/>
    <col min="13052" max="13052" width="7.33203125" style="5" customWidth="1"/>
    <col min="13053" max="13295" width="9.1640625" style="5"/>
    <col min="13296" max="13296" width="5.6640625" style="5" customWidth="1"/>
    <col min="13297" max="13298" width="9.1640625" style="5"/>
    <col min="13299" max="13299" width="2.6640625" style="5" customWidth="1"/>
    <col min="13300" max="13302" width="7.33203125" style="5" customWidth="1"/>
    <col min="13303" max="13303" width="7" style="5" customWidth="1"/>
    <col min="13304" max="13306" width="7.33203125" style="5" customWidth="1"/>
    <col min="13307" max="13307" width="10.6640625" style="5" customWidth="1"/>
    <col min="13308" max="13308" width="7.33203125" style="5" customWidth="1"/>
    <col min="13309" max="13551" width="9.1640625" style="5"/>
    <col min="13552" max="13552" width="5.6640625" style="5" customWidth="1"/>
    <col min="13553" max="13554" width="9.1640625" style="5"/>
    <col min="13555" max="13555" width="2.6640625" style="5" customWidth="1"/>
    <col min="13556" max="13558" width="7.33203125" style="5" customWidth="1"/>
    <col min="13559" max="13559" width="7" style="5" customWidth="1"/>
    <col min="13560" max="13562" width="7.33203125" style="5" customWidth="1"/>
    <col min="13563" max="13563" width="10.6640625" style="5" customWidth="1"/>
    <col min="13564" max="13564" width="7.33203125" style="5" customWidth="1"/>
    <col min="13565" max="13807" width="9.1640625" style="5"/>
    <col min="13808" max="13808" width="5.6640625" style="5" customWidth="1"/>
    <col min="13809" max="13810" width="9.1640625" style="5"/>
    <col min="13811" max="13811" width="2.6640625" style="5" customWidth="1"/>
    <col min="13812" max="13814" width="7.33203125" style="5" customWidth="1"/>
    <col min="13815" max="13815" width="7" style="5" customWidth="1"/>
    <col min="13816" max="13818" width="7.33203125" style="5" customWidth="1"/>
    <col min="13819" max="13819" width="10.6640625" style="5" customWidth="1"/>
    <col min="13820" max="13820" width="7.33203125" style="5" customWidth="1"/>
    <col min="13821" max="14063" width="9.1640625" style="5"/>
    <col min="14064" max="14064" width="5.6640625" style="5" customWidth="1"/>
    <col min="14065" max="14066" width="9.1640625" style="5"/>
    <col min="14067" max="14067" width="2.6640625" style="5" customWidth="1"/>
    <col min="14068" max="14070" width="7.33203125" style="5" customWidth="1"/>
    <col min="14071" max="14071" width="7" style="5" customWidth="1"/>
    <col min="14072" max="14074" width="7.33203125" style="5" customWidth="1"/>
    <col min="14075" max="14075" width="10.6640625" style="5" customWidth="1"/>
    <col min="14076" max="14076" width="7.33203125" style="5" customWidth="1"/>
    <col min="14077" max="14319" width="9.1640625" style="5"/>
    <col min="14320" max="14320" width="5.6640625" style="5" customWidth="1"/>
    <col min="14321" max="14322" width="9.1640625" style="5"/>
    <col min="14323" max="14323" width="2.6640625" style="5" customWidth="1"/>
    <col min="14324" max="14326" width="7.33203125" style="5" customWidth="1"/>
    <col min="14327" max="14327" width="7" style="5" customWidth="1"/>
    <col min="14328" max="14330" width="7.33203125" style="5" customWidth="1"/>
    <col min="14331" max="14331" width="10.6640625" style="5" customWidth="1"/>
    <col min="14332" max="14332" width="7.33203125" style="5" customWidth="1"/>
    <col min="14333" max="14575" width="9.1640625" style="5"/>
    <col min="14576" max="14576" width="5.6640625" style="5" customWidth="1"/>
    <col min="14577" max="14578" width="9.1640625" style="5"/>
    <col min="14579" max="14579" width="2.6640625" style="5" customWidth="1"/>
    <col min="14580" max="14582" width="7.33203125" style="5" customWidth="1"/>
    <col min="14583" max="14583" width="7" style="5" customWidth="1"/>
    <col min="14584" max="14586" width="7.33203125" style="5" customWidth="1"/>
    <col min="14587" max="14587" width="10.6640625" style="5" customWidth="1"/>
    <col min="14588" max="14588" width="7.33203125" style="5" customWidth="1"/>
    <col min="14589" max="14831" width="9.1640625" style="5"/>
    <col min="14832" max="14832" width="5.6640625" style="5" customWidth="1"/>
    <col min="14833" max="14834" width="9.1640625" style="5"/>
    <col min="14835" max="14835" width="2.6640625" style="5" customWidth="1"/>
    <col min="14836" max="14838" width="7.33203125" style="5" customWidth="1"/>
    <col min="14839" max="14839" width="7" style="5" customWidth="1"/>
    <col min="14840" max="14842" width="7.33203125" style="5" customWidth="1"/>
    <col min="14843" max="14843" width="10.6640625" style="5" customWidth="1"/>
    <col min="14844" max="14844" width="7.33203125" style="5" customWidth="1"/>
    <col min="14845" max="15087" width="9.1640625" style="5"/>
    <col min="15088" max="15088" width="5.6640625" style="5" customWidth="1"/>
    <col min="15089" max="15090" width="9.1640625" style="5"/>
    <col min="15091" max="15091" width="2.6640625" style="5" customWidth="1"/>
    <col min="15092" max="15094" width="7.33203125" style="5" customWidth="1"/>
    <col min="15095" max="15095" width="7" style="5" customWidth="1"/>
    <col min="15096" max="15098" width="7.33203125" style="5" customWidth="1"/>
    <col min="15099" max="15099" width="10.6640625" style="5" customWidth="1"/>
    <col min="15100" max="15100" width="7.33203125" style="5" customWidth="1"/>
    <col min="15101" max="15343" width="9.1640625" style="5"/>
    <col min="15344" max="15344" width="5.6640625" style="5" customWidth="1"/>
    <col min="15345" max="15346" width="9.1640625" style="5"/>
    <col min="15347" max="15347" width="2.6640625" style="5" customWidth="1"/>
    <col min="15348" max="15350" width="7.33203125" style="5" customWidth="1"/>
    <col min="15351" max="15351" width="7" style="5" customWidth="1"/>
    <col min="15352" max="15354" width="7.33203125" style="5" customWidth="1"/>
    <col min="15355" max="15355" width="10.6640625" style="5" customWidth="1"/>
    <col min="15356" max="15356" width="7.33203125" style="5" customWidth="1"/>
    <col min="15357" max="15599" width="9.1640625" style="5"/>
    <col min="15600" max="15600" width="5.6640625" style="5" customWidth="1"/>
    <col min="15601" max="15602" width="9.1640625" style="5"/>
    <col min="15603" max="15603" width="2.6640625" style="5" customWidth="1"/>
    <col min="15604" max="15606" width="7.33203125" style="5" customWidth="1"/>
    <col min="15607" max="15607" width="7" style="5" customWidth="1"/>
    <col min="15608" max="15610" width="7.33203125" style="5" customWidth="1"/>
    <col min="15611" max="15611" width="10.6640625" style="5" customWidth="1"/>
    <col min="15612" max="15612" width="7.33203125" style="5" customWidth="1"/>
    <col min="15613" max="15855" width="9.1640625" style="5"/>
    <col min="15856" max="15856" width="5.6640625" style="5" customWidth="1"/>
    <col min="15857" max="15858" width="9.1640625" style="5"/>
    <col min="15859" max="15859" width="2.6640625" style="5" customWidth="1"/>
    <col min="15860" max="15862" width="7.33203125" style="5" customWidth="1"/>
    <col min="15863" max="15863" width="7" style="5" customWidth="1"/>
    <col min="15864" max="15866" width="7.33203125" style="5" customWidth="1"/>
    <col min="15867" max="15867" width="10.6640625" style="5" customWidth="1"/>
    <col min="15868" max="15868" width="7.33203125" style="5" customWidth="1"/>
    <col min="15869" max="16111" width="9.1640625" style="5"/>
    <col min="16112" max="16112" width="5.6640625" style="5" customWidth="1"/>
    <col min="16113" max="16114" width="9.1640625" style="5"/>
    <col min="16115" max="16115" width="2.6640625" style="5" customWidth="1"/>
    <col min="16116" max="16118" width="7.33203125" style="5" customWidth="1"/>
    <col min="16119" max="16119" width="7" style="5" customWidth="1"/>
    <col min="16120" max="16122" width="7.33203125" style="5" customWidth="1"/>
    <col min="16123" max="16123" width="10.6640625" style="5" customWidth="1"/>
    <col min="16124" max="16124" width="7.33203125" style="5" customWidth="1"/>
    <col min="16125" max="16384" width="9.1640625" style="5"/>
  </cols>
  <sheetData>
    <row r="1" spans="1:14" ht="24" customHeight="1" x14ac:dyDescent="0.15">
      <c r="A1" s="1"/>
      <c r="B1" s="1"/>
      <c r="C1" s="1"/>
      <c r="D1" s="1"/>
      <c r="E1" s="1"/>
      <c r="F1" s="1"/>
      <c r="G1" s="1"/>
      <c r="H1" s="1"/>
      <c r="I1" s="1"/>
      <c r="J1" s="1"/>
      <c r="K1" s="1"/>
      <c r="L1" s="1"/>
      <c r="M1" s="1"/>
      <c r="N1" s="1"/>
    </row>
    <row r="2" spans="1:14" s="1" customFormat="1" ht="21.75" customHeight="1" x14ac:dyDescent="0.15">
      <c r="A2" s="9"/>
      <c r="I2" s="91"/>
      <c r="J2" s="322"/>
      <c r="K2" s="322"/>
    </row>
    <row r="3" spans="1:14" s="1" customFormat="1" ht="24" customHeight="1" x14ac:dyDescent="0.15">
      <c r="A3" s="6" t="s">
        <v>0</v>
      </c>
      <c r="B3" s="7"/>
      <c r="C3" s="249"/>
      <c r="D3" s="249"/>
      <c r="E3" s="249"/>
      <c r="F3" s="8"/>
      <c r="I3" s="10" t="s">
        <v>1</v>
      </c>
      <c r="J3" s="11"/>
      <c r="K3" s="250"/>
      <c r="L3" s="250"/>
    </row>
    <row r="4" spans="1:14" s="1" customFormat="1" ht="24" customHeight="1" x14ac:dyDescent="0.15">
      <c r="A4" s="6" t="s">
        <v>2</v>
      </c>
      <c r="B4" s="7"/>
      <c r="C4" s="249"/>
      <c r="D4" s="249"/>
      <c r="E4" s="249"/>
      <c r="F4" s="8"/>
      <c r="I4" s="251"/>
      <c r="J4" s="251"/>
      <c r="K4" s="251"/>
      <c r="L4" s="251"/>
    </row>
    <row r="5" spans="1:14" s="1" customFormat="1" ht="8" customHeight="1" thickBot="1" x14ac:dyDescent="0.2">
      <c r="A5" s="12"/>
    </row>
    <row r="6" spans="1:14" s="1" customFormat="1" ht="23" customHeight="1" x14ac:dyDescent="0.15">
      <c r="A6" s="13" t="s">
        <v>58</v>
      </c>
      <c r="B6" s="14"/>
      <c r="C6" s="15"/>
      <c r="D6" s="15"/>
      <c r="E6" s="15"/>
      <c r="F6" s="15"/>
      <c r="G6" s="16"/>
      <c r="H6" s="17" t="s">
        <v>3</v>
      </c>
      <c r="I6" s="18"/>
      <c r="J6" s="18"/>
      <c r="K6" s="19" t="s">
        <v>4</v>
      </c>
      <c r="L6" s="20"/>
    </row>
    <row r="7" spans="1:14" s="1" customFormat="1" ht="23" customHeight="1" x14ac:dyDescent="0.15">
      <c r="A7" s="21" t="s">
        <v>5</v>
      </c>
      <c r="B7" s="8"/>
      <c r="C7" s="22"/>
      <c r="D7" s="22"/>
      <c r="E7" s="22"/>
      <c r="F7" s="22"/>
      <c r="G7" s="16"/>
      <c r="H7" s="23" t="s">
        <v>6</v>
      </c>
      <c r="I7" s="24"/>
      <c r="J7" s="24"/>
      <c r="K7" s="25" t="s">
        <v>4</v>
      </c>
      <c r="L7" s="26"/>
    </row>
    <row r="8" spans="1:14" ht="23" customHeight="1" x14ac:dyDescent="0.15">
      <c r="A8" s="27" t="s">
        <v>7</v>
      </c>
      <c r="B8" s="8"/>
      <c r="C8" s="22"/>
      <c r="D8" s="22"/>
      <c r="E8" s="28" t="s">
        <v>4</v>
      </c>
      <c r="F8" s="29"/>
      <c r="G8" s="16"/>
      <c r="H8" s="23" t="s">
        <v>8</v>
      </c>
      <c r="I8" s="24"/>
      <c r="J8" s="24"/>
      <c r="K8" s="25" t="s">
        <v>4</v>
      </c>
      <c r="L8" s="26"/>
      <c r="N8" s="1"/>
    </row>
    <row r="9" spans="1:14" ht="23" customHeight="1" thickBot="1" x14ac:dyDescent="0.2">
      <c r="A9" s="30" t="s">
        <v>9</v>
      </c>
      <c r="B9" s="31"/>
      <c r="C9" s="32"/>
      <c r="D9" s="32"/>
      <c r="E9" s="33" t="s">
        <v>4</v>
      </c>
      <c r="F9" s="34"/>
      <c r="G9" s="16"/>
      <c r="H9" s="23" t="s">
        <v>10</v>
      </c>
      <c r="I9" s="24"/>
      <c r="J9" s="24"/>
      <c r="K9" s="25" t="s">
        <v>4</v>
      </c>
      <c r="L9" s="26"/>
    </row>
    <row r="10" spans="1:14" ht="23" customHeight="1" x14ac:dyDescent="0.15">
      <c r="A10" s="252"/>
      <c r="B10" s="252"/>
      <c r="C10" s="252"/>
      <c r="D10" s="252"/>
      <c r="E10" s="252"/>
      <c r="F10" s="252"/>
      <c r="G10" s="35"/>
      <c r="H10" s="23" t="s">
        <v>11</v>
      </c>
      <c r="I10" s="24"/>
      <c r="J10" s="24"/>
      <c r="K10" s="25" t="s">
        <v>4</v>
      </c>
      <c r="L10" s="26"/>
    </row>
    <row r="11" spans="1:14" ht="23" customHeight="1" x14ac:dyDescent="0.15">
      <c r="A11" s="253"/>
      <c r="B11" s="253"/>
      <c r="C11" s="253"/>
      <c r="D11" s="253"/>
      <c r="E11" s="253"/>
      <c r="F11" s="253"/>
      <c r="G11" s="35"/>
      <c r="H11" s="23" t="s">
        <v>12</v>
      </c>
      <c r="I11" s="24"/>
      <c r="J11" s="24"/>
      <c r="K11" s="25" t="s">
        <v>4</v>
      </c>
      <c r="L11" s="26"/>
    </row>
    <row r="12" spans="1:14" ht="23" customHeight="1" thickBot="1" x14ac:dyDescent="0.2">
      <c r="A12" s="253"/>
      <c r="B12" s="253"/>
      <c r="C12" s="253"/>
      <c r="D12" s="253"/>
      <c r="E12" s="253"/>
      <c r="F12" s="253"/>
      <c r="G12" s="36"/>
      <c r="H12" s="37" t="s">
        <v>13</v>
      </c>
      <c r="I12" s="38"/>
      <c r="J12" s="38"/>
      <c r="K12" s="39" t="s">
        <v>4</v>
      </c>
      <c r="L12" s="40"/>
    </row>
    <row r="13" spans="1:14" ht="23" customHeight="1" x14ac:dyDescent="0.15">
      <c r="A13" s="149"/>
      <c r="B13" s="149"/>
      <c r="C13" s="149"/>
      <c r="D13" s="149"/>
      <c r="E13" s="149"/>
      <c r="F13" s="149"/>
      <c r="G13" s="1"/>
      <c r="L13" s="178"/>
    </row>
    <row r="14" spans="1:14" ht="17" customHeight="1" x14ac:dyDescent="0.15">
      <c r="F14" s="65"/>
      <c r="G14" s="65"/>
      <c r="H14" s="65"/>
      <c r="I14" s="65"/>
      <c r="J14" s="65"/>
      <c r="K14" s="65"/>
    </row>
    <row r="15" spans="1:14" ht="24.75" customHeight="1" thickBot="1" x14ac:dyDescent="0.2">
      <c r="B15" s="66" t="s">
        <v>66</v>
      </c>
      <c r="K15" s="151" t="s">
        <v>67</v>
      </c>
    </row>
    <row r="16" spans="1:14" ht="24.75" customHeight="1" x14ac:dyDescent="0.15">
      <c r="B16" s="328" t="s">
        <v>68</v>
      </c>
      <c r="C16" s="329"/>
      <c r="D16" s="329"/>
      <c r="E16" s="329"/>
      <c r="F16" s="329"/>
      <c r="G16" s="329"/>
      <c r="H16" s="329"/>
      <c r="I16" s="330"/>
      <c r="J16" s="152" t="s">
        <v>69</v>
      </c>
      <c r="K16" s="153"/>
      <c r="L16" s="154">
        <f>K16*0.2</f>
        <v>0</v>
      </c>
    </row>
    <row r="17" spans="1:15" ht="27.75" customHeight="1" x14ac:dyDescent="0.15">
      <c r="A17" s="331"/>
      <c r="B17" s="332" t="s">
        <v>70</v>
      </c>
      <c r="C17" s="333"/>
      <c r="D17" s="333"/>
      <c r="E17" s="333"/>
      <c r="F17" s="333"/>
      <c r="G17" s="333"/>
      <c r="H17" s="333"/>
      <c r="I17" s="334"/>
      <c r="J17" s="155" t="s">
        <v>71</v>
      </c>
      <c r="K17" s="156"/>
      <c r="L17" s="157">
        <f>K17*0.25</f>
        <v>0</v>
      </c>
    </row>
    <row r="18" spans="1:15" ht="27.75" customHeight="1" x14ac:dyDescent="0.15">
      <c r="A18" s="331"/>
      <c r="B18" s="335" t="s">
        <v>72</v>
      </c>
      <c r="C18" s="336"/>
      <c r="D18" s="336"/>
      <c r="E18" s="336"/>
      <c r="F18" s="336"/>
      <c r="G18" s="336"/>
      <c r="H18" s="336"/>
      <c r="I18" s="336"/>
      <c r="J18" s="155" t="s">
        <v>73</v>
      </c>
      <c r="K18" s="156"/>
      <c r="L18" s="157">
        <f>K18*0.2</f>
        <v>0</v>
      </c>
    </row>
    <row r="19" spans="1:15" ht="27.75" customHeight="1" x14ac:dyDescent="0.15">
      <c r="A19" s="331"/>
      <c r="B19" s="337" t="s">
        <v>77</v>
      </c>
      <c r="C19" s="338"/>
      <c r="D19" s="338"/>
      <c r="E19" s="338"/>
      <c r="F19" s="338"/>
      <c r="G19" s="338"/>
      <c r="H19" s="338"/>
      <c r="I19" s="338"/>
      <c r="J19" s="158" t="s">
        <v>74</v>
      </c>
      <c r="K19" s="159"/>
      <c r="L19" s="160">
        <f>K19*0.2</f>
        <v>0</v>
      </c>
    </row>
    <row r="20" spans="1:15" ht="27.75" customHeight="1" thickBot="1" x14ac:dyDescent="0.2">
      <c r="A20" s="331"/>
      <c r="B20" s="339" t="s">
        <v>75</v>
      </c>
      <c r="C20" s="340"/>
      <c r="D20" s="340"/>
      <c r="E20" s="340"/>
      <c r="F20" s="340"/>
      <c r="G20" s="340"/>
      <c r="H20" s="340"/>
      <c r="I20" s="340"/>
      <c r="J20" s="161" t="s">
        <v>76</v>
      </c>
      <c r="K20" s="162"/>
      <c r="L20" s="163">
        <f>K20*0.15</f>
        <v>0</v>
      </c>
    </row>
    <row r="21" spans="1:15" ht="18" customHeight="1" x14ac:dyDescent="0.15">
      <c r="A21" s="51"/>
      <c r="B21" s="51"/>
      <c r="C21" s="51"/>
      <c r="D21" s="51"/>
      <c r="E21" s="51"/>
      <c r="F21" s="51"/>
      <c r="G21" s="51"/>
      <c r="H21" s="51"/>
      <c r="I21" s="51"/>
      <c r="J21" s="51"/>
      <c r="K21" s="51"/>
      <c r="L21" s="164">
        <f>SUM(L16:L20)</f>
        <v>0</v>
      </c>
    </row>
    <row r="22" spans="1:15" ht="18" customHeight="1" x14ac:dyDescent="0.15">
      <c r="A22" s="51"/>
      <c r="B22" s="51"/>
      <c r="C22" s="51"/>
      <c r="D22" s="51"/>
      <c r="E22" s="51"/>
      <c r="F22" s="51"/>
      <c r="G22" s="51"/>
      <c r="H22" s="51"/>
      <c r="I22" s="51"/>
      <c r="J22" s="51"/>
      <c r="K22" s="51"/>
      <c r="L22" s="165"/>
    </row>
    <row r="23" spans="1:15" ht="7.5" customHeight="1" x14ac:dyDescent="0.15">
      <c r="A23" s="51"/>
      <c r="B23" s="51"/>
      <c r="C23" s="51"/>
      <c r="D23" s="51"/>
      <c r="E23" s="51"/>
      <c r="F23" s="51"/>
      <c r="G23" s="51"/>
      <c r="H23" s="51"/>
      <c r="I23" s="51"/>
      <c r="J23" s="51"/>
      <c r="K23" s="51"/>
      <c r="L23" s="52"/>
    </row>
    <row r="24" spans="1:15" ht="18" customHeight="1" x14ac:dyDescent="0.15">
      <c r="A24" s="51"/>
      <c r="B24" s="325" t="s">
        <v>52</v>
      </c>
      <c r="C24" s="326"/>
      <c r="D24" s="326"/>
      <c r="E24" s="326"/>
      <c r="F24" s="326"/>
      <c r="G24" s="326"/>
      <c r="H24" s="326"/>
      <c r="I24" s="326"/>
      <c r="J24" s="326"/>
      <c r="K24" s="327"/>
      <c r="L24" s="166"/>
    </row>
    <row r="25" spans="1:15" ht="18" customHeight="1" x14ac:dyDescent="0.15">
      <c r="A25" s="51"/>
      <c r="B25" s="150"/>
      <c r="C25" s="150"/>
      <c r="D25" s="150"/>
      <c r="E25" s="150"/>
      <c r="F25" s="150"/>
      <c r="G25" s="150"/>
      <c r="H25" s="150"/>
      <c r="I25" s="150"/>
      <c r="J25" s="150"/>
      <c r="K25" s="150"/>
      <c r="L25" s="167"/>
    </row>
    <row r="26" spans="1:15" ht="18" customHeight="1" x14ac:dyDescent="0.15">
      <c r="A26" s="51"/>
      <c r="B26" s="150"/>
      <c r="C26" s="150"/>
      <c r="D26" s="150"/>
      <c r="E26" s="150"/>
      <c r="F26" s="150"/>
      <c r="G26" s="150"/>
      <c r="H26" s="150"/>
      <c r="I26" s="150"/>
      <c r="J26" s="150"/>
      <c r="K26" s="150"/>
      <c r="L26" s="167"/>
    </row>
    <row r="27" spans="1:15" ht="7.5" customHeight="1" thickBot="1" x14ac:dyDescent="0.2">
      <c r="L27" s="129"/>
    </row>
    <row r="28" spans="1:15" ht="24" customHeight="1" thickBot="1" x14ac:dyDescent="0.2">
      <c r="K28" s="168" t="s">
        <v>56</v>
      </c>
      <c r="L28" s="169"/>
      <c r="M28" s="170">
        <f>SUM(L16:L20)-L24</f>
        <v>0</v>
      </c>
      <c r="N28" s="171"/>
      <c r="O28" s="172"/>
    </row>
    <row r="29" spans="1:15" ht="26" customHeight="1" x14ac:dyDescent="0.15">
      <c r="O29" s="121"/>
    </row>
    <row r="30" spans="1:15" ht="24" customHeight="1" x14ac:dyDescent="0.15">
      <c r="F30" s="58"/>
      <c r="H30" s="173"/>
      <c r="I30" s="174"/>
    </row>
    <row r="31" spans="1:15" ht="24" customHeight="1" x14ac:dyDescent="0.15">
      <c r="F31" s="58"/>
      <c r="H31" s="173"/>
      <c r="I31" s="174"/>
      <c r="J31" s="175"/>
      <c r="K31" s="176"/>
      <c r="L31" s="177"/>
    </row>
    <row r="33" spans="1:12" ht="22.5" customHeight="1" x14ac:dyDescent="0.15">
      <c r="A33" s="53" t="s">
        <v>33</v>
      </c>
      <c r="B33" s="54"/>
      <c r="C33" s="54"/>
      <c r="D33" s="55"/>
      <c r="E33" s="55"/>
      <c r="F33" s="11"/>
      <c r="H33" s="53" t="s">
        <v>34</v>
      </c>
      <c r="I33" s="56"/>
      <c r="J33" s="56"/>
      <c r="K33" s="57"/>
      <c r="L33" s="56"/>
    </row>
  </sheetData>
  <mergeCells count="14">
    <mergeCell ref="A10:F12"/>
    <mergeCell ref="J2:K2"/>
    <mergeCell ref="C3:E3"/>
    <mergeCell ref="K3:L3"/>
    <mergeCell ref="C4:E4"/>
    <mergeCell ref="I4:L4"/>
    <mergeCell ref="B24:K24"/>
    <mergeCell ref="B16:I16"/>
    <mergeCell ref="A17:A18"/>
    <mergeCell ref="B17:I17"/>
    <mergeCell ref="B18:I18"/>
    <mergeCell ref="A19:A20"/>
    <mergeCell ref="B19:I19"/>
    <mergeCell ref="B20:I20"/>
  </mergeCells>
  <pageMargins left="0.7" right="0.7" top="0.75" bottom="0.75" header="0.5" footer="0.3"/>
  <pageSetup scale="68" orientation="portrait" r:id="rId1"/>
  <headerFooter>
    <oddHeader xml:space="preserve">&amp;L&amp;G&amp;C&amp;"Verdana,Bold"&amp;14 1* Squad Freestyle: Artistic&amp;R&amp;"Verdana,Bold"&amp;12JUDGE C 
</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7ABF-CF96-0842-B0F6-403D12CDE2A7}">
  <sheetPr>
    <pageSetUpPr fitToPage="1"/>
  </sheetPr>
  <dimension ref="A1:M36"/>
  <sheetViews>
    <sheetView tabSelected="1" view="pageLayout" zoomScaleNormal="100" workbookViewId="0">
      <selection activeCell="U25" sqref="U25"/>
    </sheetView>
  </sheetViews>
  <sheetFormatPr baseColWidth="10" defaultColWidth="9.1640625" defaultRowHeight="13" x14ac:dyDescent="0.15"/>
  <cols>
    <col min="1" max="1" width="7.6640625" style="5" customWidth="1"/>
    <col min="2" max="2" width="9.1640625" style="5" customWidth="1"/>
    <col min="3" max="3" width="3.1640625" style="5" customWidth="1"/>
    <col min="4" max="5" width="7.33203125" style="5" customWidth="1"/>
    <col min="6" max="6" width="6.5" style="5" customWidth="1"/>
    <col min="7" max="7" width="7" style="5" customWidth="1"/>
    <col min="8" max="8" width="7.33203125" style="5" customWidth="1"/>
    <col min="9" max="9" width="7.6640625" style="5" customWidth="1"/>
    <col min="10" max="10" width="6.5" style="5" customWidth="1"/>
    <col min="11" max="11" width="7.5" style="5" customWidth="1"/>
    <col min="12" max="12" width="5.6640625" style="5" customWidth="1"/>
    <col min="13" max="13" width="6.1640625" style="5" customWidth="1"/>
    <col min="14" max="255" width="9.1640625" style="5"/>
    <col min="256" max="256" width="5.6640625" style="5" customWidth="1"/>
    <col min="257" max="258" width="9.1640625" style="5"/>
    <col min="259" max="259" width="2.6640625" style="5" customWidth="1"/>
    <col min="260" max="262" width="7.33203125" style="5" customWidth="1"/>
    <col min="263" max="263" width="7" style="5" customWidth="1"/>
    <col min="264" max="264" width="7.33203125" style="5" customWidth="1"/>
    <col min="265" max="265" width="4.6640625" style="5" customWidth="1"/>
    <col min="266" max="266" width="10.33203125" style="5" customWidth="1"/>
    <col min="267" max="267" width="10.6640625" style="5" customWidth="1"/>
    <col min="268" max="511" width="9.1640625" style="5"/>
    <col min="512" max="512" width="5.6640625" style="5" customWidth="1"/>
    <col min="513" max="514" width="9.1640625" style="5"/>
    <col min="515" max="515" width="2.6640625" style="5" customWidth="1"/>
    <col min="516" max="518" width="7.33203125" style="5" customWidth="1"/>
    <col min="519" max="519" width="7" style="5" customWidth="1"/>
    <col min="520" max="520" width="7.33203125" style="5" customWidth="1"/>
    <col min="521" max="521" width="4.6640625" style="5" customWidth="1"/>
    <col min="522" max="522" width="10.33203125" style="5" customWidth="1"/>
    <col min="523" max="523" width="10.6640625" style="5" customWidth="1"/>
    <col min="524" max="767" width="9.1640625" style="5"/>
    <col min="768" max="768" width="5.6640625" style="5" customWidth="1"/>
    <col min="769" max="770" width="9.1640625" style="5"/>
    <col min="771" max="771" width="2.6640625" style="5" customWidth="1"/>
    <col min="772" max="774" width="7.33203125" style="5" customWidth="1"/>
    <col min="775" max="775" width="7" style="5" customWidth="1"/>
    <col min="776" max="776" width="7.33203125" style="5" customWidth="1"/>
    <col min="777" max="777" width="4.6640625" style="5" customWidth="1"/>
    <col min="778" max="778" width="10.33203125" style="5" customWidth="1"/>
    <col min="779" max="779" width="10.6640625" style="5" customWidth="1"/>
    <col min="780" max="1023" width="9.1640625" style="5"/>
    <col min="1024" max="1024" width="5.6640625" style="5" customWidth="1"/>
    <col min="1025" max="1026" width="9.1640625" style="5"/>
    <col min="1027" max="1027" width="2.6640625" style="5" customWidth="1"/>
    <col min="1028" max="1030" width="7.33203125" style="5" customWidth="1"/>
    <col min="1031" max="1031" width="7" style="5" customWidth="1"/>
    <col min="1032" max="1032" width="7.33203125" style="5" customWidth="1"/>
    <col min="1033" max="1033" width="4.6640625" style="5" customWidth="1"/>
    <col min="1034" max="1034" width="10.33203125" style="5" customWidth="1"/>
    <col min="1035" max="1035" width="10.6640625" style="5" customWidth="1"/>
    <col min="1036" max="1279" width="9.1640625" style="5"/>
    <col min="1280" max="1280" width="5.6640625" style="5" customWidth="1"/>
    <col min="1281" max="1282" width="9.1640625" style="5"/>
    <col min="1283" max="1283" width="2.6640625" style="5" customWidth="1"/>
    <col min="1284" max="1286" width="7.33203125" style="5" customWidth="1"/>
    <col min="1287" max="1287" width="7" style="5" customWidth="1"/>
    <col min="1288" max="1288" width="7.33203125" style="5" customWidth="1"/>
    <col min="1289" max="1289" width="4.6640625" style="5" customWidth="1"/>
    <col min="1290" max="1290" width="10.33203125" style="5" customWidth="1"/>
    <col min="1291" max="1291" width="10.6640625" style="5" customWidth="1"/>
    <col min="1292" max="1535" width="9.1640625" style="5"/>
    <col min="1536" max="1536" width="5.6640625" style="5" customWidth="1"/>
    <col min="1537" max="1538" width="9.1640625" style="5"/>
    <col min="1539" max="1539" width="2.6640625" style="5" customWidth="1"/>
    <col min="1540" max="1542" width="7.33203125" style="5" customWidth="1"/>
    <col min="1543" max="1543" width="7" style="5" customWidth="1"/>
    <col min="1544" max="1544" width="7.33203125" style="5" customWidth="1"/>
    <col min="1545" max="1545" width="4.6640625" style="5" customWidth="1"/>
    <col min="1546" max="1546" width="10.33203125" style="5" customWidth="1"/>
    <col min="1547" max="1547" width="10.6640625" style="5" customWidth="1"/>
    <col min="1548" max="1791" width="9.1640625" style="5"/>
    <col min="1792" max="1792" width="5.6640625" style="5" customWidth="1"/>
    <col min="1793" max="1794" width="9.1640625" style="5"/>
    <col min="1795" max="1795" width="2.6640625" style="5" customWidth="1"/>
    <col min="1796" max="1798" width="7.33203125" style="5" customWidth="1"/>
    <col min="1799" max="1799" width="7" style="5" customWidth="1"/>
    <col min="1800" max="1800" width="7.33203125" style="5" customWidth="1"/>
    <col min="1801" max="1801" width="4.6640625" style="5" customWidth="1"/>
    <col min="1802" max="1802" width="10.33203125" style="5" customWidth="1"/>
    <col min="1803" max="1803" width="10.6640625" style="5" customWidth="1"/>
    <col min="1804" max="2047" width="9.1640625" style="5"/>
    <col min="2048" max="2048" width="5.6640625" style="5" customWidth="1"/>
    <col min="2049" max="2050" width="9.1640625" style="5"/>
    <col min="2051" max="2051" width="2.6640625" style="5" customWidth="1"/>
    <col min="2052" max="2054" width="7.33203125" style="5" customWidth="1"/>
    <col min="2055" max="2055" width="7" style="5" customWidth="1"/>
    <col min="2056" max="2056" width="7.33203125" style="5" customWidth="1"/>
    <col min="2057" max="2057" width="4.6640625" style="5" customWidth="1"/>
    <col min="2058" max="2058" width="10.33203125" style="5" customWidth="1"/>
    <col min="2059" max="2059" width="10.6640625" style="5" customWidth="1"/>
    <col min="2060" max="2303" width="9.1640625" style="5"/>
    <col min="2304" max="2304" width="5.6640625" style="5" customWidth="1"/>
    <col min="2305" max="2306" width="9.1640625" style="5"/>
    <col min="2307" max="2307" width="2.6640625" style="5" customWidth="1"/>
    <col min="2308" max="2310" width="7.33203125" style="5" customWidth="1"/>
    <col min="2311" max="2311" width="7" style="5" customWidth="1"/>
    <col min="2312" max="2312" width="7.33203125" style="5" customWidth="1"/>
    <col min="2313" max="2313" width="4.6640625" style="5" customWidth="1"/>
    <col min="2314" max="2314" width="10.33203125" style="5" customWidth="1"/>
    <col min="2315" max="2315" width="10.6640625" style="5" customWidth="1"/>
    <col min="2316" max="2559" width="9.1640625" style="5"/>
    <col min="2560" max="2560" width="5.6640625" style="5" customWidth="1"/>
    <col min="2561" max="2562" width="9.1640625" style="5"/>
    <col min="2563" max="2563" width="2.6640625" style="5" customWidth="1"/>
    <col min="2564" max="2566" width="7.33203125" style="5" customWidth="1"/>
    <col min="2567" max="2567" width="7" style="5" customWidth="1"/>
    <col min="2568" max="2568" width="7.33203125" style="5" customWidth="1"/>
    <col min="2569" max="2569" width="4.6640625" style="5" customWidth="1"/>
    <col min="2570" max="2570" width="10.33203125" style="5" customWidth="1"/>
    <col min="2571" max="2571" width="10.6640625" style="5" customWidth="1"/>
    <col min="2572" max="2815" width="9.1640625" style="5"/>
    <col min="2816" max="2816" width="5.6640625" style="5" customWidth="1"/>
    <col min="2817" max="2818" width="9.1640625" style="5"/>
    <col min="2819" max="2819" width="2.6640625" style="5" customWidth="1"/>
    <col min="2820" max="2822" width="7.33203125" style="5" customWidth="1"/>
    <col min="2823" max="2823" width="7" style="5" customWidth="1"/>
    <col min="2824" max="2824" width="7.33203125" style="5" customWidth="1"/>
    <col min="2825" max="2825" width="4.6640625" style="5" customWidth="1"/>
    <col min="2826" max="2826" width="10.33203125" style="5" customWidth="1"/>
    <col min="2827" max="2827" width="10.6640625" style="5" customWidth="1"/>
    <col min="2828" max="3071" width="9.1640625" style="5"/>
    <col min="3072" max="3072" width="5.6640625" style="5" customWidth="1"/>
    <col min="3073" max="3074" width="9.1640625" style="5"/>
    <col min="3075" max="3075" width="2.6640625" style="5" customWidth="1"/>
    <col min="3076" max="3078" width="7.33203125" style="5" customWidth="1"/>
    <col min="3079" max="3079" width="7" style="5" customWidth="1"/>
    <col min="3080" max="3080" width="7.33203125" style="5" customWidth="1"/>
    <col min="3081" max="3081" width="4.6640625" style="5" customWidth="1"/>
    <col min="3082" max="3082" width="10.33203125" style="5" customWidth="1"/>
    <col min="3083" max="3083" width="10.6640625" style="5" customWidth="1"/>
    <col min="3084" max="3327" width="9.1640625" style="5"/>
    <col min="3328" max="3328" width="5.6640625" style="5" customWidth="1"/>
    <col min="3329" max="3330" width="9.1640625" style="5"/>
    <col min="3331" max="3331" width="2.6640625" style="5" customWidth="1"/>
    <col min="3332" max="3334" width="7.33203125" style="5" customWidth="1"/>
    <col min="3335" max="3335" width="7" style="5" customWidth="1"/>
    <col min="3336" max="3336" width="7.33203125" style="5" customWidth="1"/>
    <col min="3337" max="3337" width="4.6640625" style="5" customWidth="1"/>
    <col min="3338" max="3338" width="10.33203125" style="5" customWidth="1"/>
    <col min="3339" max="3339" width="10.6640625" style="5" customWidth="1"/>
    <col min="3340" max="3583" width="9.1640625" style="5"/>
    <col min="3584" max="3584" width="5.6640625" style="5" customWidth="1"/>
    <col min="3585" max="3586" width="9.1640625" style="5"/>
    <col min="3587" max="3587" width="2.6640625" style="5" customWidth="1"/>
    <col min="3588" max="3590" width="7.33203125" style="5" customWidth="1"/>
    <col min="3591" max="3591" width="7" style="5" customWidth="1"/>
    <col min="3592" max="3592" width="7.33203125" style="5" customWidth="1"/>
    <col min="3593" max="3593" width="4.6640625" style="5" customWidth="1"/>
    <col min="3594" max="3594" width="10.33203125" style="5" customWidth="1"/>
    <col min="3595" max="3595" width="10.6640625" style="5" customWidth="1"/>
    <col min="3596" max="3839" width="9.1640625" style="5"/>
    <col min="3840" max="3840" width="5.6640625" style="5" customWidth="1"/>
    <col min="3841" max="3842" width="9.1640625" style="5"/>
    <col min="3843" max="3843" width="2.6640625" style="5" customWidth="1"/>
    <col min="3844" max="3846" width="7.33203125" style="5" customWidth="1"/>
    <col min="3847" max="3847" width="7" style="5" customWidth="1"/>
    <col min="3848" max="3848" width="7.33203125" style="5" customWidth="1"/>
    <col min="3849" max="3849" width="4.6640625" style="5" customWidth="1"/>
    <col min="3850" max="3850" width="10.33203125" style="5" customWidth="1"/>
    <col min="3851" max="3851" width="10.6640625" style="5" customWidth="1"/>
    <col min="3852" max="4095" width="9.1640625" style="5"/>
    <col min="4096" max="4096" width="5.6640625" style="5" customWidth="1"/>
    <col min="4097" max="4098" width="9.1640625" style="5"/>
    <col min="4099" max="4099" width="2.6640625" style="5" customWidth="1"/>
    <col min="4100" max="4102" width="7.33203125" style="5" customWidth="1"/>
    <col min="4103" max="4103" width="7" style="5" customWidth="1"/>
    <col min="4104" max="4104" width="7.33203125" style="5" customWidth="1"/>
    <col min="4105" max="4105" width="4.6640625" style="5" customWidth="1"/>
    <col min="4106" max="4106" width="10.33203125" style="5" customWidth="1"/>
    <col min="4107" max="4107" width="10.6640625" style="5" customWidth="1"/>
    <col min="4108" max="4351" width="9.1640625" style="5"/>
    <col min="4352" max="4352" width="5.6640625" style="5" customWidth="1"/>
    <col min="4353" max="4354" width="9.1640625" style="5"/>
    <col min="4355" max="4355" width="2.6640625" style="5" customWidth="1"/>
    <col min="4356" max="4358" width="7.33203125" style="5" customWidth="1"/>
    <col min="4359" max="4359" width="7" style="5" customWidth="1"/>
    <col min="4360" max="4360" width="7.33203125" style="5" customWidth="1"/>
    <col min="4361" max="4361" width="4.6640625" style="5" customWidth="1"/>
    <col min="4362" max="4362" width="10.33203125" style="5" customWidth="1"/>
    <col min="4363" max="4363" width="10.6640625" style="5" customWidth="1"/>
    <col min="4364" max="4607" width="9.1640625" style="5"/>
    <col min="4608" max="4608" width="5.6640625" style="5" customWidth="1"/>
    <col min="4609" max="4610" width="9.1640625" style="5"/>
    <col min="4611" max="4611" width="2.6640625" style="5" customWidth="1"/>
    <col min="4612" max="4614" width="7.33203125" style="5" customWidth="1"/>
    <col min="4615" max="4615" width="7" style="5" customWidth="1"/>
    <col min="4616" max="4616" width="7.33203125" style="5" customWidth="1"/>
    <col min="4617" max="4617" width="4.6640625" style="5" customWidth="1"/>
    <col min="4618" max="4618" width="10.33203125" style="5" customWidth="1"/>
    <col min="4619" max="4619" width="10.6640625" style="5" customWidth="1"/>
    <col min="4620" max="4863" width="9.1640625" style="5"/>
    <col min="4864" max="4864" width="5.6640625" style="5" customWidth="1"/>
    <col min="4865" max="4866" width="9.1640625" style="5"/>
    <col min="4867" max="4867" width="2.6640625" style="5" customWidth="1"/>
    <col min="4868" max="4870" width="7.33203125" style="5" customWidth="1"/>
    <col min="4871" max="4871" width="7" style="5" customWidth="1"/>
    <col min="4872" max="4872" width="7.33203125" style="5" customWidth="1"/>
    <col min="4873" max="4873" width="4.6640625" style="5" customWidth="1"/>
    <col min="4874" max="4874" width="10.33203125" style="5" customWidth="1"/>
    <col min="4875" max="4875" width="10.6640625" style="5" customWidth="1"/>
    <col min="4876" max="5119" width="9.1640625" style="5"/>
    <col min="5120" max="5120" width="5.6640625" style="5" customWidth="1"/>
    <col min="5121" max="5122" width="9.1640625" style="5"/>
    <col min="5123" max="5123" width="2.6640625" style="5" customWidth="1"/>
    <col min="5124" max="5126" width="7.33203125" style="5" customWidth="1"/>
    <col min="5127" max="5127" width="7" style="5" customWidth="1"/>
    <col min="5128" max="5128" width="7.33203125" style="5" customWidth="1"/>
    <col min="5129" max="5129" width="4.6640625" style="5" customWidth="1"/>
    <col min="5130" max="5130" width="10.33203125" style="5" customWidth="1"/>
    <col min="5131" max="5131" width="10.6640625" style="5" customWidth="1"/>
    <col min="5132" max="5375" width="9.1640625" style="5"/>
    <col min="5376" max="5376" width="5.6640625" style="5" customWidth="1"/>
    <col min="5377" max="5378" width="9.1640625" style="5"/>
    <col min="5379" max="5379" width="2.6640625" style="5" customWidth="1"/>
    <col min="5380" max="5382" width="7.33203125" style="5" customWidth="1"/>
    <col min="5383" max="5383" width="7" style="5" customWidth="1"/>
    <col min="5384" max="5384" width="7.33203125" style="5" customWidth="1"/>
    <col min="5385" max="5385" width="4.6640625" style="5" customWidth="1"/>
    <col min="5386" max="5386" width="10.33203125" style="5" customWidth="1"/>
    <col min="5387" max="5387" width="10.6640625" style="5" customWidth="1"/>
    <col min="5388" max="5631" width="9.1640625" style="5"/>
    <col min="5632" max="5632" width="5.6640625" style="5" customWidth="1"/>
    <col min="5633" max="5634" width="9.1640625" style="5"/>
    <col min="5635" max="5635" width="2.6640625" style="5" customWidth="1"/>
    <col min="5636" max="5638" width="7.33203125" style="5" customWidth="1"/>
    <col min="5639" max="5639" width="7" style="5" customWidth="1"/>
    <col min="5640" max="5640" width="7.33203125" style="5" customWidth="1"/>
    <col min="5641" max="5641" width="4.6640625" style="5" customWidth="1"/>
    <col min="5642" max="5642" width="10.33203125" style="5" customWidth="1"/>
    <col min="5643" max="5643" width="10.6640625" style="5" customWidth="1"/>
    <col min="5644" max="5887" width="9.1640625" style="5"/>
    <col min="5888" max="5888" width="5.6640625" style="5" customWidth="1"/>
    <col min="5889" max="5890" width="9.1640625" style="5"/>
    <col min="5891" max="5891" width="2.6640625" style="5" customWidth="1"/>
    <col min="5892" max="5894" width="7.33203125" style="5" customWidth="1"/>
    <col min="5895" max="5895" width="7" style="5" customWidth="1"/>
    <col min="5896" max="5896" width="7.33203125" style="5" customWidth="1"/>
    <col min="5897" max="5897" width="4.6640625" style="5" customWidth="1"/>
    <col min="5898" max="5898" width="10.33203125" style="5" customWidth="1"/>
    <col min="5899" max="5899" width="10.6640625" style="5" customWidth="1"/>
    <col min="5900" max="6143" width="9.1640625" style="5"/>
    <col min="6144" max="6144" width="5.6640625" style="5" customWidth="1"/>
    <col min="6145" max="6146" width="9.1640625" style="5"/>
    <col min="6147" max="6147" width="2.6640625" style="5" customWidth="1"/>
    <col min="6148" max="6150" width="7.33203125" style="5" customWidth="1"/>
    <col min="6151" max="6151" width="7" style="5" customWidth="1"/>
    <col min="6152" max="6152" width="7.33203125" style="5" customWidth="1"/>
    <col min="6153" max="6153" width="4.6640625" style="5" customWidth="1"/>
    <col min="6154" max="6154" width="10.33203125" style="5" customWidth="1"/>
    <col min="6155" max="6155" width="10.6640625" style="5" customWidth="1"/>
    <col min="6156" max="6399" width="9.1640625" style="5"/>
    <col min="6400" max="6400" width="5.6640625" style="5" customWidth="1"/>
    <col min="6401" max="6402" width="9.1640625" style="5"/>
    <col min="6403" max="6403" width="2.6640625" style="5" customWidth="1"/>
    <col min="6404" max="6406" width="7.33203125" style="5" customWidth="1"/>
    <col min="6407" max="6407" width="7" style="5" customWidth="1"/>
    <col min="6408" max="6408" width="7.33203125" style="5" customWidth="1"/>
    <col min="6409" max="6409" width="4.6640625" style="5" customWidth="1"/>
    <col min="6410" max="6410" width="10.33203125" style="5" customWidth="1"/>
    <col min="6411" max="6411" width="10.6640625" style="5" customWidth="1"/>
    <col min="6412" max="6655" width="9.1640625" style="5"/>
    <col min="6656" max="6656" width="5.6640625" style="5" customWidth="1"/>
    <col min="6657" max="6658" width="9.1640625" style="5"/>
    <col min="6659" max="6659" width="2.6640625" style="5" customWidth="1"/>
    <col min="6660" max="6662" width="7.33203125" style="5" customWidth="1"/>
    <col min="6663" max="6663" width="7" style="5" customWidth="1"/>
    <col min="6664" max="6664" width="7.33203125" style="5" customWidth="1"/>
    <col min="6665" max="6665" width="4.6640625" style="5" customWidth="1"/>
    <col min="6666" max="6666" width="10.33203125" style="5" customWidth="1"/>
    <col min="6667" max="6667" width="10.6640625" style="5" customWidth="1"/>
    <col min="6668" max="6911" width="9.1640625" style="5"/>
    <col min="6912" max="6912" width="5.6640625" style="5" customWidth="1"/>
    <col min="6913" max="6914" width="9.1640625" style="5"/>
    <col min="6915" max="6915" width="2.6640625" style="5" customWidth="1"/>
    <col min="6916" max="6918" width="7.33203125" style="5" customWidth="1"/>
    <col min="6919" max="6919" width="7" style="5" customWidth="1"/>
    <col min="6920" max="6920" width="7.33203125" style="5" customWidth="1"/>
    <col min="6921" max="6921" width="4.6640625" style="5" customWidth="1"/>
    <col min="6922" max="6922" width="10.33203125" style="5" customWidth="1"/>
    <col min="6923" max="6923" width="10.6640625" style="5" customWidth="1"/>
    <col min="6924" max="7167" width="9.1640625" style="5"/>
    <col min="7168" max="7168" width="5.6640625" style="5" customWidth="1"/>
    <col min="7169" max="7170" width="9.1640625" style="5"/>
    <col min="7171" max="7171" width="2.6640625" style="5" customWidth="1"/>
    <col min="7172" max="7174" width="7.33203125" style="5" customWidth="1"/>
    <col min="7175" max="7175" width="7" style="5" customWidth="1"/>
    <col min="7176" max="7176" width="7.33203125" style="5" customWidth="1"/>
    <col min="7177" max="7177" width="4.6640625" style="5" customWidth="1"/>
    <col min="7178" max="7178" width="10.33203125" style="5" customWidth="1"/>
    <col min="7179" max="7179" width="10.6640625" style="5" customWidth="1"/>
    <col min="7180" max="7423" width="9.1640625" style="5"/>
    <col min="7424" max="7424" width="5.6640625" style="5" customWidth="1"/>
    <col min="7425" max="7426" width="9.1640625" style="5"/>
    <col min="7427" max="7427" width="2.6640625" style="5" customWidth="1"/>
    <col min="7428" max="7430" width="7.33203125" style="5" customWidth="1"/>
    <col min="7431" max="7431" width="7" style="5" customWidth="1"/>
    <col min="7432" max="7432" width="7.33203125" style="5" customWidth="1"/>
    <col min="7433" max="7433" width="4.6640625" style="5" customWidth="1"/>
    <col min="7434" max="7434" width="10.33203125" style="5" customWidth="1"/>
    <col min="7435" max="7435" width="10.6640625" style="5" customWidth="1"/>
    <col min="7436" max="7679" width="9.1640625" style="5"/>
    <col min="7680" max="7680" width="5.6640625" style="5" customWidth="1"/>
    <col min="7681" max="7682" width="9.1640625" style="5"/>
    <col min="7683" max="7683" width="2.6640625" style="5" customWidth="1"/>
    <col min="7684" max="7686" width="7.33203125" style="5" customWidth="1"/>
    <col min="7687" max="7687" width="7" style="5" customWidth="1"/>
    <col min="7688" max="7688" width="7.33203125" style="5" customWidth="1"/>
    <col min="7689" max="7689" width="4.6640625" style="5" customWidth="1"/>
    <col min="7690" max="7690" width="10.33203125" style="5" customWidth="1"/>
    <col min="7691" max="7691" width="10.6640625" style="5" customWidth="1"/>
    <col min="7692" max="7935" width="9.1640625" style="5"/>
    <col min="7936" max="7936" width="5.6640625" style="5" customWidth="1"/>
    <col min="7937" max="7938" width="9.1640625" style="5"/>
    <col min="7939" max="7939" width="2.6640625" style="5" customWidth="1"/>
    <col min="7940" max="7942" width="7.33203125" style="5" customWidth="1"/>
    <col min="7943" max="7943" width="7" style="5" customWidth="1"/>
    <col min="7944" max="7944" width="7.33203125" style="5" customWidth="1"/>
    <col min="7945" max="7945" width="4.6640625" style="5" customWidth="1"/>
    <col min="7946" max="7946" width="10.33203125" style="5" customWidth="1"/>
    <col min="7947" max="7947" width="10.6640625" style="5" customWidth="1"/>
    <col min="7948" max="8191" width="9.1640625" style="5"/>
    <col min="8192" max="8192" width="5.6640625" style="5" customWidth="1"/>
    <col min="8193" max="8194" width="9.1640625" style="5"/>
    <col min="8195" max="8195" width="2.6640625" style="5" customWidth="1"/>
    <col min="8196" max="8198" width="7.33203125" style="5" customWidth="1"/>
    <col min="8199" max="8199" width="7" style="5" customWidth="1"/>
    <col min="8200" max="8200" width="7.33203125" style="5" customWidth="1"/>
    <col min="8201" max="8201" width="4.6640625" style="5" customWidth="1"/>
    <col min="8202" max="8202" width="10.33203125" style="5" customWidth="1"/>
    <col min="8203" max="8203" width="10.6640625" style="5" customWidth="1"/>
    <col min="8204" max="8447" width="9.1640625" style="5"/>
    <col min="8448" max="8448" width="5.6640625" style="5" customWidth="1"/>
    <col min="8449" max="8450" width="9.1640625" style="5"/>
    <col min="8451" max="8451" width="2.6640625" style="5" customWidth="1"/>
    <col min="8452" max="8454" width="7.33203125" style="5" customWidth="1"/>
    <col min="8455" max="8455" width="7" style="5" customWidth="1"/>
    <col min="8456" max="8456" width="7.33203125" style="5" customWidth="1"/>
    <col min="8457" max="8457" width="4.6640625" style="5" customWidth="1"/>
    <col min="8458" max="8458" width="10.33203125" style="5" customWidth="1"/>
    <col min="8459" max="8459" width="10.6640625" style="5" customWidth="1"/>
    <col min="8460" max="8703" width="9.1640625" style="5"/>
    <col min="8704" max="8704" width="5.6640625" style="5" customWidth="1"/>
    <col min="8705" max="8706" width="9.1640625" style="5"/>
    <col min="8707" max="8707" width="2.6640625" style="5" customWidth="1"/>
    <col min="8708" max="8710" width="7.33203125" style="5" customWidth="1"/>
    <col min="8711" max="8711" width="7" style="5" customWidth="1"/>
    <col min="8712" max="8712" width="7.33203125" style="5" customWidth="1"/>
    <col min="8713" max="8713" width="4.6640625" style="5" customWidth="1"/>
    <col min="8714" max="8714" width="10.33203125" style="5" customWidth="1"/>
    <col min="8715" max="8715" width="10.6640625" style="5" customWidth="1"/>
    <col min="8716" max="8959" width="9.1640625" style="5"/>
    <col min="8960" max="8960" width="5.6640625" style="5" customWidth="1"/>
    <col min="8961" max="8962" width="9.1640625" style="5"/>
    <col min="8963" max="8963" width="2.6640625" style="5" customWidth="1"/>
    <col min="8964" max="8966" width="7.33203125" style="5" customWidth="1"/>
    <col min="8967" max="8967" width="7" style="5" customWidth="1"/>
    <col min="8968" max="8968" width="7.33203125" style="5" customWidth="1"/>
    <col min="8969" max="8969" width="4.6640625" style="5" customWidth="1"/>
    <col min="8970" max="8970" width="10.33203125" style="5" customWidth="1"/>
    <col min="8971" max="8971" width="10.6640625" style="5" customWidth="1"/>
    <col min="8972" max="9215" width="9.1640625" style="5"/>
    <col min="9216" max="9216" width="5.6640625" style="5" customWidth="1"/>
    <col min="9217" max="9218" width="9.1640625" style="5"/>
    <col min="9219" max="9219" width="2.6640625" style="5" customWidth="1"/>
    <col min="9220" max="9222" width="7.33203125" style="5" customWidth="1"/>
    <col min="9223" max="9223" width="7" style="5" customWidth="1"/>
    <col min="9224" max="9224" width="7.33203125" style="5" customWidth="1"/>
    <col min="9225" max="9225" width="4.6640625" style="5" customWidth="1"/>
    <col min="9226" max="9226" width="10.33203125" style="5" customWidth="1"/>
    <col min="9227" max="9227" width="10.6640625" style="5" customWidth="1"/>
    <col min="9228" max="9471" width="9.1640625" style="5"/>
    <col min="9472" max="9472" width="5.6640625" style="5" customWidth="1"/>
    <col min="9473" max="9474" width="9.1640625" style="5"/>
    <col min="9475" max="9475" width="2.6640625" style="5" customWidth="1"/>
    <col min="9476" max="9478" width="7.33203125" style="5" customWidth="1"/>
    <col min="9479" max="9479" width="7" style="5" customWidth="1"/>
    <col min="9480" max="9480" width="7.33203125" style="5" customWidth="1"/>
    <col min="9481" max="9481" width="4.6640625" style="5" customWidth="1"/>
    <col min="9482" max="9482" width="10.33203125" style="5" customWidth="1"/>
    <col min="9483" max="9483" width="10.6640625" style="5" customWidth="1"/>
    <col min="9484" max="9727" width="9.1640625" style="5"/>
    <col min="9728" max="9728" width="5.6640625" style="5" customWidth="1"/>
    <col min="9729" max="9730" width="9.1640625" style="5"/>
    <col min="9731" max="9731" width="2.6640625" style="5" customWidth="1"/>
    <col min="9732" max="9734" width="7.33203125" style="5" customWidth="1"/>
    <col min="9735" max="9735" width="7" style="5" customWidth="1"/>
    <col min="9736" max="9736" width="7.33203125" style="5" customWidth="1"/>
    <col min="9737" max="9737" width="4.6640625" style="5" customWidth="1"/>
    <col min="9738" max="9738" width="10.33203125" style="5" customWidth="1"/>
    <col min="9739" max="9739" width="10.6640625" style="5" customWidth="1"/>
    <col min="9740" max="9983" width="9.1640625" style="5"/>
    <col min="9984" max="9984" width="5.6640625" style="5" customWidth="1"/>
    <col min="9985" max="9986" width="9.1640625" style="5"/>
    <col min="9987" max="9987" width="2.6640625" style="5" customWidth="1"/>
    <col min="9988" max="9990" width="7.33203125" style="5" customWidth="1"/>
    <col min="9991" max="9991" width="7" style="5" customWidth="1"/>
    <col min="9992" max="9992" width="7.33203125" style="5" customWidth="1"/>
    <col min="9993" max="9993" width="4.6640625" style="5" customWidth="1"/>
    <col min="9994" max="9994" width="10.33203125" style="5" customWidth="1"/>
    <col min="9995" max="9995" width="10.6640625" style="5" customWidth="1"/>
    <col min="9996" max="10239" width="9.1640625" style="5"/>
    <col min="10240" max="10240" width="5.6640625" style="5" customWidth="1"/>
    <col min="10241" max="10242" width="9.1640625" style="5"/>
    <col min="10243" max="10243" width="2.6640625" style="5" customWidth="1"/>
    <col min="10244" max="10246" width="7.33203125" style="5" customWidth="1"/>
    <col min="10247" max="10247" width="7" style="5" customWidth="1"/>
    <col min="10248" max="10248" width="7.33203125" style="5" customWidth="1"/>
    <col min="10249" max="10249" width="4.6640625" style="5" customWidth="1"/>
    <col min="10250" max="10250" width="10.33203125" style="5" customWidth="1"/>
    <col min="10251" max="10251" width="10.6640625" style="5" customWidth="1"/>
    <col min="10252" max="10495" width="9.1640625" style="5"/>
    <col min="10496" max="10496" width="5.6640625" style="5" customWidth="1"/>
    <col min="10497" max="10498" width="9.1640625" style="5"/>
    <col min="10499" max="10499" width="2.6640625" style="5" customWidth="1"/>
    <col min="10500" max="10502" width="7.33203125" style="5" customWidth="1"/>
    <col min="10503" max="10503" width="7" style="5" customWidth="1"/>
    <col min="10504" max="10504" width="7.33203125" style="5" customWidth="1"/>
    <col min="10505" max="10505" width="4.6640625" style="5" customWidth="1"/>
    <col min="10506" max="10506" width="10.33203125" style="5" customWidth="1"/>
    <col min="10507" max="10507" width="10.6640625" style="5" customWidth="1"/>
    <col min="10508" max="10751" width="9.1640625" style="5"/>
    <col min="10752" max="10752" width="5.6640625" style="5" customWidth="1"/>
    <col min="10753" max="10754" width="9.1640625" style="5"/>
    <col min="10755" max="10755" width="2.6640625" style="5" customWidth="1"/>
    <col min="10756" max="10758" width="7.33203125" style="5" customWidth="1"/>
    <col min="10759" max="10759" width="7" style="5" customWidth="1"/>
    <col min="10760" max="10760" width="7.33203125" style="5" customWidth="1"/>
    <col min="10761" max="10761" width="4.6640625" style="5" customWidth="1"/>
    <col min="10762" max="10762" width="10.33203125" style="5" customWidth="1"/>
    <col min="10763" max="10763" width="10.6640625" style="5" customWidth="1"/>
    <col min="10764" max="11007" width="9.1640625" style="5"/>
    <col min="11008" max="11008" width="5.6640625" style="5" customWidth="1"/>
    <col min="11009" max="11010" width="9.1640625" style="5"/>
    <col min="11011" max="11011" width="2.6640625" style="5" customWidth="1"/>
    <col min="11012" max="11014" width="7.33203125" style="5" customWidth="1"/>
    <col min="11015" max="11015" width="7" style="5" customWidth="1"/>
    <col min="11016" max="11016" width="7.33203125" style="5" customWidth="1"/>
    <col min="11017" max="11017" width="4.6640625" style="5" customWidth="1"/>
    <col min="11018" max="11018" width="10.33203125" style="5" customWidth="1"/>
    <col min="11019" max="11019" width="10.6640625" style="5" customWidth="1"/>
    <col min="11020" max="11263" width="9.1640625" style="5"/>
    <col min="11264" max="11264" width="5.6640625" style="5" customWidth="1"/>
    <col min="11265" max="11266" width="9.1640625" style="5"/>
    <col min="11267" max="11267" width="2.6640625" style="5" customWidth="1"/>
    <col min="11268" max="11270" width="7.33203125" style="5" customWidth="1"/>
    <col min="11271" max="11271" width="7" style="5" customWidth="1"/>
    <col min="11272" max="11272" width="7.33203125" style="5" customWidth="1"/>
    <col min="11273" max="11273" width="4.6640625" style="5" customWidth="1"/>
    <col min="11274" max="11274" width="10.33203125" style="5" customWidth="1"/>
    <col min="11275" max="11275" width="10.6640625" style="5" customWidth="1"/>
    <col min="11276" max="11519" width="9.1640625" style="5"/>
    <col min="11520" max="11520" width="5.6640625" style="5" customWidth="1"/>
    <col min="11521" max="11522" width="9.1640625" style="5"/>
    <col min="11523" max="11523" width="2.6640625" style="5" customWidth="1"/>
    <col min="11524" max="11526" width="7.33203125" style="5" customWidth="1"/>
    <col min="11527" max="11527" width="7" style="5" customWidth="1"/>
    <col min="11528" max="11528" width="7.33203125" style="5" customWidth="1"/>
    <col min="11529" max="11529" width="4.6640625" style="5" customWidth="1"/>
    <col min="11530" max="11530" width="10.33203125" style="5" customWidth="1"/>
    <col min="11531" max="11531" width="10.6640625" style="5" customWidth="1"/>
    <col min="11532" max="11775" width="9.1640625" style="5"/>
    <col min="11776" max="11776" width="5.6640625" style="5" customWidth="1"/>
    <col min="11777" max="11778" width="9.1640625" style="5"/>
    <col min="11779" max="11779" width="2.6640625" style="5" customWidth="1"/>
    <col min="11780" max="11782" width="7.33203125" style="5" customWidth="1"/>
    <col min="11783" max="11783" width="7" style="5" customWidth="1"/>
    <col min="11784" max="11784" width="7.33203125" style="5" customWidth="1"/>
    <col min="11785" max="11785" width="4.6640625" style="5" customWidth="1"/>
    <col min="11786" max="11786" width="10.33203125" style="5" customWidth="1"/>
    <col min="11787" max="11787" width="10.6640625" style="5" customWidth="1"/>
    <col min="11788" max="12031" width="9.1640625" style="5"/>
    <col min="12032" max="12032" width="5.6640625" style="5" customWidth="1"/>
    <col min="12033" max="12034" width="9.1640625" style="5"/>
    <col min="12035" max="12035" width="2.6640625" style="5" customWidth="1"/>
    <col min="12036" max="12038" width="7.33203125" style="5" customWidth="1"/>
    <col min="12039" max="12039" width="7" style="5" customWidth="1"/>
    <col min="12040" max="12040" width="7.33203125" style="5" customWidth="1"/>
    <col min="12041" max="12041" width="4.6640625" style="5" customWidth="1"/>
    <col min="12042" max="12042" width="10.33203125" style="5" customWidth="1"/>
    <col min="12043" max="12043" width="10.6640625" style="5" customWidth="1"/>
    <col min="12044" max="12287" width="9.1640625" style="5"/>
    <col min="12288" max="12288" width="5.6640625" style="5" customWidth="1"/>
    <col min="12289" max="12290" width="9.1640625" style="5"/>
    <col min="12291" max="12291" width="2.6640625" style="5" customWidth="1"/>
    <col min="12292" max="12294" width="7.33203125" style="5" customWidth="1"/>
    <col min="12295" max="12295" width="7" style="5" customWidth="1"/>
    <col min="12296" max="12296" width="7.33203125" style="5" customWidth="1"/>
    <col min="12297" max="12297" width="4.6640625" style="5" customWidth="1"/>
    <col min="12298" max="12298" width="10.33203125" style="5" customWidth="1"/>
    <col min="12299" max="12299" width="10.6640625" style="5" customWidth="1"/>
    <col min="12300" max="12543" width="9.1640625" style="5"/>
    <col min="12544" max="12544" width="5.6640625" style="5" customWidth="1"/>
    <col min="12545" max="12546" width="9.1640625" style="5"/>
    <col min="12547" max="12547" width="2.6640625" style="5" customWidth="1"/>
    <col min="12548" max="12550" width="7.33203125" style="5" customWidth="1"/>
    <col min="12551" max="12551" width="7" style="5" customWidth="1"/>
    <col min="12552" max="12552" width="7.33203125" style="5" customWidth="1"/>
    <col min="12553" max="12553" width="4.6640625" style="5" customWidth="1"/>
    <col min="12554" max="12554" width="10.33203125" style="5" customWidth="1"/>
    <col min="12555" max="12555" width="10.6640625" style="5" customWidth="1"/>
    <col min="12556" max="12799" width="9.1640625" style="5"/>
    <col min="12800" max="12800" width="5.6640625" style="5" customWidth="1"/>
    <col min="12801" max="12802" width="9.1640625" style="5"/>
    <col min="12803" max="12803" width="2.6640625" style="5" customWidth="1"/>
    <col min="12804" max="12806" width="7.33203125" style="5" customWidth="1"/>
    <col min="12807" max="12807" width="7" style="5" customWidth="1"/>
    <col min="12808" max="12808" width="7.33203125" style="5" customWidth="1"/>
    <col min="12809" max="12809" width="4.6640625" style="5" customWidth="1"/>
    <col min="12810" max="12810" width="10.33203125" style="5" customWidth="1"/>
    <col min="12811" max="12811" width="10.6640625" style="5" customWidth="1"/>
    <col min="12812" max="13055" width="9.1640625" style="5"/>
    <col min="13056" max="13056" width="5.6640625" style="5" customWidth="1"/>
    <col min="13057" max="13058" width="9.1640625" style="5"/>
    <col min="13059" max="13059" width="2.6640625" style="5" customWidth="1"/>
    <col min="13060" max="13062" width="7.33203125" style="5" customWidth="1"/>
    <col min="13063" max="13063" width="7" style="5" customWidth="1"/>
    <col min="13064" max="13064" width="7.33203125" style="5" customWidth="1"/>
    <col min="13065" max="13065" width="4.6640625" style="5" customWidth="1"/>
    <col min="13066" max="13066" width="10.33203125" style="5" customWidth="1"/>
    <col min="13067" max="13067" width="10.6640625" style="5" customWidth="1"/>
    <col min="13068" max="13311" width="9.1640625" style="5"/>
    <col min="13312" max="13312" width="5.6640625" style="5" customWidth="1"/>
    <col min="13313" max="13314" width="9.1640625" style="5"/>
    <col min="13315" max="13315" width="2.6640625" style="5" customWidth="1"/>
    <col min="13316" max="13318" width="7.33203125" style="5" customWidth="1"/>
    <col min="13319" max="13319" width="7" style="5" customWidth="1"/>
    <col min="13320" max="13320" width="7.33203125" style="5" customWidth="1"/>
    <col min="13321" max="13321" width="4.6640625" style="5" customWidth="1"/>
    <col min="13322" max="13322" width="10.33203125" style="5" customWidth="1"/>
    <col min="13323" max="13323" width="10.6640625" style="5" customWidth="1"/>
    <col min="13324" max="13567" width="9.1640625" style="5"/>
    <col min="13568" max="13568" width="5.6640625" style="5" customWidth="1"/>
    <col min="13569" max="13570" width="9.1640625" style="5"/>
    <col min="13571" max="13571" width="2.6640625" style="5" customWidth="1"/>
    <col min="13572" max="13574" width="7.33203125" style="5" customWidth="1"/>
    <col min="13575" max="13575" width="7" style="5" customWidth="1"/>
    <col min="13576" max="13576" width="7.33203125" style="5" customWidth="1"/>
    <col min="13577" max="13577" width="4.6640625" style="5" customWidth="1"/>
    <col min="13578" max="13578" width="10.33203125" style="5" customWidth="1"/>
    <col min="13579" max="13579" width="10.6640625" style="5" customWidth="1"/>
    <col min="13580" max="13823" width="9.1640625" style="5"/>
    <col min="13824" max="13824" width="5.6640625" style="5" customWidth="1"/>
    <col min="13825" max="13826" width="9.1640625" style="5"/>
    <col min="13827" max="13827" width="2.6640625" style="5" customWidth="1"/>
    <col min="13828" max="13830" width="7.33203125" style="5" customWidth="1"/>
    <col min="13831" max="13831" width="7" style="5" customWidth="1"/>
    <col min="13832" max="13832" width="7.33203125" style="5" customWidth="1"/>
    <col min="13833" max="13833" width="4.6640625" style="5" customWidth="1"/>
    <col min="13834" max="13834" width="10.33203125" style="5" customWidth="1"/>
    <col min="13835" max="13835" width="10.6640625" style="5" customWidth="1"/>
    <col min="13836" max="14079" width="9.1640625" style="5"/>
    <col min="14080" max="14080" width="5.6640625" style="5" customWidth="1"/>
    <col min="14081" max="14082" width="9.1640625" style="5"/>
    <col min="14083" max="14083" width="2.6640625" style="5" customWidth="1"/>
    <col min="14084" max="14086" width="7.33203125" style="5" customWidth="1"/>
    <col min="14087" max="14087" width="7" style="5" customWidth="1"/>
    <col min="14088" max="14088" width="7.33203125" style="5" customWidth="1"/>
    <col min="14089" max="14089" width="4.6640625" style="5" customWidth="1"/>
    <col min="14090" max="14090" width="10.33203125" style="5" customWidth="1"/>
    <col min="14091" max="14091" width="10.6640625" style="5" customWidth="1"/>
    <col min="14092" max="14335" width="9.1640625" style="5"/>
    <col min="14336" max="14336" width="5.6640625" style="5" customWidth="1"/>
    <col min="14337" max="14338" width="9.1640625" style="5"/>
    <col min="14339" max="14339" width="2.6640625" style="5" customWidth="1"/>
    <col min="14340" max="14342" width="7.33203125" style="5" customWidth="1"/>
    <col min="14343" max="14343" width="7" style="5" customWidth="1"/>
    <col min="14344" max="14344" width="7.33203125" style="5" customWidth="1"/>
    <col min="14345" max="14345" width="4.6640625" style="5" customWidth="1"/>
    <col min="14346" max="14346" width="10.33203125" style="5" customWidth="1"/>
    <col min="14347" max="14347" width="10.6640625" style="5" customWidth="1"/>
    <col min="14348" max="14591" width="9.1640625" style="5"/>
    <col min="14592" max="14592" width="5.6640625" style="5" customWidth="1"/>
    <col min="14593" max="14594" width="9.1640625" style="5"/>
    <col min="14595" max="14595" width="2.6640625" style="5" customWidth="1"/>
    <col min="14596" max="14598" width="7.33203125" style="5" customWidth="1"/>
    <col min="14599" max="14599" width="7" style="5" customWidth="1"/>
    <col min="14600" max="14600" width="7.33203125" style="5" customWidth="1"/>
    <col min="14601" max="14601" width="4.6640625" style="5" customWidth="1"/>
    <col min="14602" max="14602" width="10.33203125" style="5" customWidth="1"/>
    <col min="14603" max="14603" width="10.6640625" style="5" customWidth="1"/>
    <col min="14604" max="14847" width="9.1640625" style="5"/>
    <col min="14848" max="14848" width="5.6640625" style="5" customWidth="1"/>
    <col min="14849" max="14850" width="9.1640625" style="5"/>
    <col min="14851" max="14851" width="2.6640625" style="5" customWidth="1"/>
    <col min="14852" max="14854" width="7.33203125" style="5" customWidth="1"/>
    <col min="14855" max="14855" width="7" style="5" customWidth="1"/>
    <col min="14856" max="14856" width="7.33203125" style="5" customWidth="1"/>
    <col min="14857" max="14857" width="4.6640625" style="5" customWidth="1"/>
    <col min="14858" max="14858" width="10.33203125" style="5" customWidth="1"/>
    <col min="14859" max="14859" width="10.6640625" style="5" customWidth="1"/>
    <col min="14860" max="15103" width="9.1640625" style="5"/>
    <col min="15104" max="15104" width="5.6640625" style="5" customWidth="1"/>
    <col min="15105" max="15106" width="9.1640625" style="5"/>
    <col min="15107" max="15107" width="2.6640625" style="5" customWidth="1"/>
    <col min="15108" max="15110" width="7.33203125" style="5" customWidth="1"/>
    <col min="15111" max="15111" width="7" style="5" customWidth="1"/>
    <col min="15112" max="15112" width="7.33203125" style="5" customWidth="1"/>
    <col min="15113" max="15113" width="4.6640625" style="5" customWidth="1"/>
    <col min="15114" max="15114" width="10.33203125" style="5" customWidth="1"/>
    <col min="15115" max="15115" width="10.6640625" style="5" customWidth="1"/>
    <col min="15116" max="15359" width="9.1640625" style="5"/>
    <col min="15360" max="15360" width="5.6640625" style="5" customWidth="1"/>
    <col min="15361" max="15362" width="9.1640625" style="5"/>
    <col min="15363" max="15363" width="2.6640625" style="5" customWidth="1"/>
    <col min="15364" max="15366" width="7.33203125" style="5" customWidth="1"/>
    <col min="15367" max="15367" width="7" style="5" customWidth="1"/>
    <col min="15368" max="15368" width="7.33203125" style="5" customWidth="1"/>
    <col min="15369" max="15369" width="4.6640625" style="5" customWidth="1"/>
    <col min="15370" max="15370" width="10.33203125" style="5" customWidth="1"/>
    <col min="15371" max="15371" width="10.6640625" style="5" customWidth="1"/>
    <col min="15372" max="15615" width="9.1640625" style="5"/>
    <col min="15616" max="15616" width="5.6640625" style="5" customWidth="1"/>
    <col min="15617" max="15618" width="9.1640625" style="5"/>
    <col min="15619" max="15619" width="2.6640625" style="5" customWidth="1"/>
    <col min="15620" max="15622" width="7.33203125" style="5" customWidth="1"/>
    <col min="15623" max="15623" width="7" style="5" customWidth="1"/>
    <col min="15624" max="15624" width="7.33203125" style="5" customWidth="1"/>
    <col min="15625" max="15625" width="4.6640625" style="5" customWidth="1"/>
    <col min="15626" max="15626" width="10.33203125" style="5" customWidth="1"/>
    <col min="15627" max="15627" width="10.6640625" style="5" customWidth="1"/>
    <col min="15628" max="15871" width="9.1640625" style="5"/>
    <col min="15872" max="15872" width="5.6640625" style="5" customWidth="1"/>
    <col min="15873" max="15874" width="9.1640625" style="5"/>
    <col min="15875" max="15875" width="2.6640625" style="5" customWidth="1"/>
    <col min="15876" max="15878" width="7.33203125" style="5" customWidth="1"/>
    <col min="15879" max="15879" width="7" style="5" customWidth="1"/>
    <col min="15880" max="15880" width="7.33203125" style="5" customWidth="1"/>
    <col min="15881" max="15881" width="4.6640625" style="5" customWidth="1"/>
    <col min="15882" max="15882" width="10.33203125" style="5" customWidth="1"/>
    <col min="15883" max="15883" width="10.6640625" style="5" customWidth="1"/>
    <col min="15884" max="16127" width="9.1640625" style="5"/>
    <col min="16128" max="16128" width="5.6640625" style="5" customWidth="1"/>
    <col min="16129" max="16130" width="9.1640625" style="5"/>
    <col min="16131" max="16131" width="2.6640625" style="5" customWidth="1"/>
    <col min="16132" max="16134" width="7.33203125" style="5" customWidth="1"/>
    <col min="16135" max="16135" width="7" style="5" customWidth="1"/>
    <col min="16136" max="16136" width="7.33203125" style="5" customWidth="1"/>
    <col min="16137" max="16137" width="4.6640625" style="5" customWidth="1"/>
    <col min="16138" max="16138" width="10.33203125" style="5" customWidth="1"/>
    <col min="16139" max="16139" width="10.6640625" style="5" customWidth="1"/>
    <col min="16140" max="16384" width="9.1640625" style="5"/>
  </cols>
  <sheetData>
    <row r="1" spans="1:13" s="1" customFormat="1" ht="35.25" customHeight="1" x14ac:dyDescent="0.15"/>
    <row r="2" spans="1:13" s="1" customFormat="1" ht="21.75" customHeight="1" x14ac:dyDescent="0.15">
      <c r="A2" s="9"/>
      <c r="H2" s="91"/>
      <c r="I2" s="322"/>
      <c r="J2" s="322"/>
      <c r="K2" s="92"/>
    </row>
    <row r="3" spans="1:13" s="1" customFormat="1" ht="24" customHeight="1" x14ac:dyDescent="0.15">
      <c r="A3" s="6" t="s">
        <v>0</v>
      </c>
      <c r="B3" s="8"/>
      <c r="C3" s="249"/>
      <c r="D3" s="249"/>
      <c r="E3" s="249"/>
      <c r="F3" s="8"/>
      <c r="H3" s="323" t="s">
        <v>62</v>
      </c>
      <c r="I3" s="323"/>
      <c r="J3" s="323"/>
      <c r="K3" s="323"/>
      <c r="L3" s="323"/>
    </row>
    <row r="4" spans="1:13" s="1" customFormat="1" ht="24" customHeight="1" x14ac:dyDescent="0.15">
      <c r="A4" s="6" t="s">
        <v>2</v>
      </c>
      <c r="B4" s="8"/>
      <c r="C4" s="93"/>
      <c r="D4" s="93"/>
      <c r="E4" s="93"/>
      <c r="F4" s="8"/>
      <c r="H4" s="323"/>
      <c r="I4" s="323"/>
      <c r="J4" s="323"/>
      <c r="K4" s="323"/>
      <c r="L4" s="323"/>
    </row>
    <row r="5" spans="1:13" s="1" customFormat="1" ht="8" customHeight="1" x14ac:dyDescent="0.15">
      <c r="A5" s="94"/>
      <c r="B5" s="95"/>
      <c r="C5" s="324"/>
      <c r="D5" s="324"/>
      <c r="E5" s="324"/>
      <c r="F5" s="96"/>
      <c r="G5" s="97"/>
      <c r="H5" s="251"/>
      <c r="I5" s="251"/>
      <c r="J5" s="251"/>
      <c r="K5" s="251"/>
      <c r="L5" s="251"/>
    </row>
    <row r="6" spans="1:13" s="1" customFormat="1" ht="17" customHeight="1" thickBot="1" x14ac:dyDescent="0.2">
      <c r="A6" s="12"/>
      <c r="G6" s="97"/>
      <c r="H6" s="5" t="s">
        <v>46</v>
      </c>
      <c r="I6" s="5"/>
      <c r="J6" s="5"/>
      <c r="K6" s="5"/>
      <c r="L6" s="5"/>
    </row>
    <row r="7" spans="1:13" ht="21" customHeight="1" x14ac:dyDescent="0.15">
      <c r="A7" s="98" t="s">
        <v>5</v>
      </c>
      <c r="B7" s="99"/>
      <c r="C7" s="99"/>
      <c r="D7" s="99"/>
      <c r="E7" s="99"/>
      <c r="F7" s="100"/>
      <c r="G7" s="101"/>
      <c r="H7" s="102" t="s">
        <v>3</v>
      </c>
      <c r="I7" s="18"/>
      <c r="J7" s="18"/>
      <c r="K7" s="18"/>
      <c r="L7" s="19" t="s">
        <v>4</v>
      </c>
      <c r="M7" s="103"/>
    </row>
    <row r="8" spans="1:13" ht="22" customHeight="1" x14ac:dyDescent="0.15">
      <c r="A8" s="104" t="s">
        <v>7</v>
      </c>
      <c r="B8" s="105"/>
      <c r="C8" s="105"/>
      <c r="D8" s="105"/>
      <c r="E8" s="105"/>
      <c r="F8" s="106" t="s">
        <v>4</v>
      </c>
      <c r="G8" s="29"/>
      <c r="H8" s="107" t="s">
        <v>6</v>
      </c>
      <c r="I8" s="24"/>
      <c r="J8" s="24"/>
      <c r="K8" s="24"/>
      <c r="L8" s="25" t="s">
        <v>4</v>
      </c>
      <c r="M8" s="26"/>
    </row>
    <row r="9" spans="1:13" ht="23" customHeight="1" x14ac:dyDescent="0.15">
      <c r="A9" s="104" t="s">
        <v>9</v>
      </c>
      <c r="B9" s="108"/>
      <c r="C9" s="105"/>
      <c r="D9" s="105"/>
      <c r="E9" s="105"/>
      <c r="F9" s="106" t="s">
        <v>4</v>
      </c>
      <c r="G9" s="29"/>
      <c r="H9" s="107" t="s">
        <v>8</v>
      </c>
      <c r="I9" s="24"/>
      <c r="J9" s="24"/>
      <c r="K9" s="24"/>
      <c r="L9" s="25" t="s">
        <v>4</v>
      </c>
      <c r="M9" s="26"/>
    </row>
    <row r="10" spans="1:13" s="1" customFormat="1" ht="22" customHeight="1" x14ac:dyDescent="0.15">
      <c r="A10" s="296"/>
      <c r="B10" s="297"/>
      <c r="C10" s="297"/>
      <c r="D10" s="297"/>
      <c r="E10" s="297"/>
      <c r="F10" s="297"/>
      <c r="G10" s="298"/>
      <c r="H10" s="107" t="s">
        <v>10</v>
      </c>
      <c r="I10" s="24"/>
      <c r="J10" s="24"/>
      <c r="K10" s="24"/>
      <c r="L10" s="25" t="s">
        <v>4</v>
      </c>
      <c r="M10" s="26"/>
    </row>
    <row r="11" spans="1:13" s="1" customFormat="1" ht="21" customHeight="1" x14ac:dyDescent="0.15">
      <c r="A11" s="299"/>
      <c r="B11" s="300"/>
      <c r="C11" s="300"/>
      <c r="D11" s="300"/>
      <c r="E11" s="300"/>
      <c r="F11" s="300"/>
      <c r="G11" s="301"/>
      <c r="H11" s="107" t="s">
        <v>11</v>
      </c>
      <c r="I11" s="24"/>
      <c r="J11" s="24"/>
      <c r="K11" s="24"/>
      <c r="L11" s="25" t="s">
        <v>4</v>
      </c>
      <c r="M11" s="26"/>
    </row>
    <row r="12" spans="1:13" s="1" customFormat="1" ht="23" customHeight="1" thickBot="1" x14ac:dyDescent="0.2">
      <c r="A12" s="302"/>
      <c r="B12" s="303"/>
      <c r="C12" s="303"/>
      <c r="D12" s="303"/>
      <c r="E12" s="303"/>
      <c r="F12" s="303"/>
      <c r="G12" s="304"/>
      <c r="H12" s="109" t="s">
        <v>12</v>
      </c>
      <c r="I12" s="38"/>
      <c r="J12" s="38"/>
      <c r="K12" s="38"/>
      <c r="L12" s="39" t="s">
        <v>4</v>
      </c>
      <c r="M12" s="110"/>
    </row>
    <row r="13" spans="1:13" s="1" customFormat="1" ht="17" customHeight="1" x14ac:dyDescent="0.15">
      <c r="G13" s="97"/>
      <c r="H13" s="97"/>
      <c r="I13" s="97"/>
      <c r="J13" s="97"/>
      <c r="K13" s="97"/>
    </row>
    <row r="14" spans="1:13" ht="17" customHeight="1" x14ac:dyDescent="0.15"/>
    <row r="15" spans="1:13" ht="17" customHeight="1" x14ac:dyDescent="0.15">
      <c r="A15" s="305" t="s">
        <v>47</v>
      </c>
      <c r="B15" s="308"/>
      <c r="C15" s="309"/>
      <c r="D15" s="309"/>
      <c r="E15" s="309"/>
      <c r="F15" s="309"/>
      <c r="G15" s="309"/>
      <c r="H15" s="309"/>
      <c r="I15" s="309"/>
      <c r="J15" s="309"/>
      <c r="K15" s="309"/>
      <c r="L15" s="309"/>
      <c r="M15" s="310"/>
    </row>
    <row r="16" spans="1:13" ht="18" customHeight="1" x14ac:dyDescent="0.15">
      <c r="A16" s="306"/>
      <c r="B16" s="311"/>
      <c r="C16" s="253"/>
      <c r="D16" s="253"/>
      <c r="E16" s="253"/>
      <c r="F16" s="253"/>
      <c r="G16" s="253"/>
      <c r="H16" s="253"/>
      <c r="I16" s="253"/>
      <c r="J16" s="253"/>
      <c r="K16" s="253"/>
      <c r="L16" s="253"/>
      <c r="M16" s="312"/>
    </row>
    <row r="17" spans="1:13" ht="124.25" customHeight="1" x14ac:dyDescent="0.15">
      <c r="A17" s="307"/>
      <c r="B17" s="313"/>
      <c r="C17" s="314"/>
      <c r="D17" s="314"/>
      <c r="E17" s="314"/>
      <c r="F17" s="314"/>
      <c r="G17" s="314"/>
      <c r="H17" s="314"/>
      <c r="I17" s="314"/>
      <c r="J17" s="253"/>
      <c r="K17" s="253"/>
      <c r="L17" s="253"/>
      <c r="M17" s="312"/>
    </row>
    <row r="18" spans="1:13" ht="18" customHeight="1" x14ac:dyDescent="0.15">
      <c r="A18" s="111" t="s">
        <v>48</v>
      </c>
      <c r="B18" s="53"/>
      <c r="C18" s="53"/>
      <c r="D18" s="112"/>
      <c r="E18" s="112"/>
      <c r="F18" s="112"/>
      <c r="G18" s="112"/>
      <c r="H18" s="112"/>
      <c r="I18" s="113"/>
      <c r="J18" s="114"/>
      <c r="K18" s="53"/>
      <c r="L18" s="53"/>
      <c r="M18" s="115"/>
    </row>
    <row r="19" spans="1:13" ht="12.5" customHeight="1" x14ac:dyDescent="0.15">
      <c r="A19" s="116"/>
    </row>
    <row r="20" spans="1:13" ht="19.25" customHeight="1" x14ac:dyDescent="0.15">
      <c r="A20" s="9" t="s">
        <v>49</v>
      </c>
      <c r="J20" s="315" t="s">
        <v>50</v>
      </c>
      <c r="K20" s="316"/>
    </row>
    <row r="21" spans="1:13" ht="8" customHeight="1" x14ac:dyDescent="0.15">
      <c r="F21" s="66"/>
      <c r="I21" s="117"/>
      <c r="J21" s="118"/>
      <c r="K21" s="119"/>
    </row>
    <row r="22" spans="1:13" ht="19.25" customHeight="1" x14ac:dyDescent="0.15">
      <c r="A22" s="9" t="s">
        <v>51</v>
      </c>
    </row>
    <row r="23" spans="1:13" ht="8" customHeight="1" x14ac:dyDescent="0.15">
      <c r="A23" s="9"/>
    </row>
    <row r="24" spans="1:13" ht="13.5" customHeight="1" x14ac:dyDescent="0.15">
      <c r="A24" s="67" t="s">
        <v>52</v>
      </c>
      <c r="B24" s="67"/>
      <c r="D24" s="65"/>
      <c r="G24" s="120"/>
      <c r="H24" s="121"/>
      <c r="I24" s="122"/>
      <c r="J24" s="123"/>
    </row>
    <row r="25" spans="1:13" ht="15.5" customHeight="1" x14ac:dyDescent="0.15">
      <c r="A25" s="317" t="s">
        <v>53</v>
      </c>
      <c r="B25" s="317"/>
      <c r="C25" s="318"/>
      <c r="D25" s="124"/>
      <c r="E25" s="111" t="s">
        <v>54</v>
      </c>
      <c r="F25" s="125"/>
      <c r="G25" s="124"/>
      <c r="H25" s="126">
        <f>IFERROR(IF(ROUND(D25/G25,3)&gt;10,10,ROUND(D25/G25,3)),10)</f>
        <v>10</v>
      </c>
      <c r="I25" s="127"/>
      <c r="J25" s="128">
        <f>10-H25</f>
        <v>0</v>
      </c>
      <c r="K25" s="129"/>
    </row>
    <row r="26" spans="1:13" ht="8.25" customHeight="1" x14ac:dyDescent="0.15">
      <c r="D26" s="65"/>
      <c r="G26" s="120"/>
      <c r="H26" s="130"/>
      <c r="I26" s="127"/>
      <c r="J26" s="131"/>
      <c r="K26" s="129"/>
    </row>
    <row r="27" spans="1:13" ht="12" customHeight="1" x14ac:dyDescent="0.15">
      <c r="D27" s="65"/>
      <c r="G27" s="65"/>
      <c r="H27" s="130"/>
      <c r="I27" s="127"/>
      <c r="J27" s="129"/>
      <c r="K27" s="129"/>
    </row>
    <row r="28" spans="1:13" ht="15" customHeight="1" x14ac:dyDescent="0.15">
      <c r="D28" s="319" t="s">
        <v>48</v>
      </c>
      <c r="E28" s="320"/>
      <c r="F28" s="320"/>
      <c r="G28" s="320"/>
      <c r="H28" s="320"/>
      <c r="I28" s="321"/>
      <c r="J28" s="132">
        <f>D18+E18+F18+G18+H18+I18</f>
        <v>0</v>
      </c>
      <c r="K28" s="129"/>
    </row>
    <row r="29" spans="1:13" ht="7.5" customHeight="1" thickBot="1" x14ac:dyDescent="0.2">
      <c r="D29" s="65"/>
      <c r="G29" s="65"/>
      <c r="K29" s="133"/>
    </row>
    <row r="30" spans="1:13" ht="20.25" customHeight="1" thickBot="1" x14ac:dyDescent="0.2">
      <c r="F30" s="134" t="s">
        <v>55</v>
      </c>
      <c r="G30" s="135"/>
      <c r="H30" s="135"/>
      <c r="I30" s="136"/>
      <c r="J30" s="137">
        <f>J25-J28</f>
        <v>0</v>
      </c>
      <c r="K30" s="119">
        <v>1</v>
      </c>
    </row>
    <row r="31" spans="1:13" ht="11.25" customHeight="1" thickBot="1" x14ac:dyDescent="0.2"/>
    <row r="32" spans="1:13" ht="24" customHeight="1" thickBot="1" x14ac:dyDescent="0.2">
      <c r="F32" s="293" t="s">
        <v>57</v>
      </c>
      <c r="G32" s="294"/>
      <c r="H32" s="294"/>
      <c r="I32" s="294"/>
      <c r="J32" s="295"/>
      <c r="K32" s="138">
        <f>J30</f>
        <v>0</v>
      </c>
    </row>
    <row r="34" spans="1:12" ht="24" customHeight="1" x14ac:dyDescent="0.15"/>
    <row r="36" spans="1:12" ht="19.5" customHeight="1" x14ac:dyDescent="0.15">
      <c r="A36" s="53" t="s">
        <v>33</v>
      </c>
      <c r="B36" s="54"/>
      <c r="C36" s="54"/>
      <c r="D36" s="55"/>
      <c r="E36" s="11"/>
      <c r="G36" s="53" t="s">
        <v>34</v>
      </c>
      <c r="H36" s="139"/>
      <c r="I36" s="56"/>
      <c r="J36" s="57"/>
      <c r="K36" s="56"/>
      <c r="L36" s="56"/>
    </row>
  </sheetData>
  <mergeCells count="13">
    <mergeCell ref="F32:J32"/>
    <mergeCell ref="A10:G12"/>
    <mergeCell ref="A15:A17"/>
    <mergeCell ref="B15:M17"/>
    <mergeCell ref="J20:K20"/>
    <mergeCell ref="A25:C25"/>
    <mergeCell ref="D28:I28"/>
    <mergeCell ref="I2:J2"/>
    <mergeCell ref="C3:E3"/>
    <mergeCell ref="H3:L3"/>
    <mergeCell ref="H4:L4"/>
    <mergeCell ref="C5:E5"/>
    <mergeCell ref="H5:L5"/>
  </mergeCells>
  <pageMargins left="0.78740157480314998" right="0.15748031496063" top="0.98425196850393704" bottom="0.39370078740157499" header="0.683070866" footer="0.196850393700787"/>
  <pageSetup scale="92" orientation="portrait" r:id="rId1"/>
  <headerFooter alignWithMargins="0">
    <oddHeader>&amp;L&amp;G&amp;C&amp;"Verdana,Bold"&amp;14 &amp;K0000001* C Squad Freestyle: Technique&amp;R&amp;"Verdana,Bold"&amp;12JUDGE D</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4JA - Horse Comps</vt:lpstr>
      <vt:lpstr>4JB - 1 Star Team Comp</vt:lpstr>
      <vt:lpstr>4JC - 1 Star Team Comp</vt:lpstr>
      <vt:lpstr>4JD - 1 Star Team Comp</vt:lpstr>
      <vt:lpstr>4JA - Horse FS</vt:lpstr>
      <vt:lpstr>4JB - 1 Star C Team Tech</vt:lpstr>
      <vt:lpstr>4JC - Team FS Art</vt:lpstr>
      <vt:lpstr>4JD - 1 Star C Team Tech</vt:lpstr>
      <vt:lpstr>'4JA - Horse Comps'!Print_Area</vt:lpstr>
      <vt:lpstr>'4JA - Horse FS'!Print_Area</vt:lpstr>
      <vt:lpstr>'4JB - 1 Star Team Comp'!Print_Area</vt:lpstr>
      <vt:lpstr>'4JC - 1 Star Team Comp'!Print_Area</vt:lpstr>
      <vt:lpstr>'4JC - Team FS Art'!Print_Area</vt:lpstr>
      <vt:lpstr>'4JD - 1 Star Team 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2022-03-22T17:20:50Z</dcterms:created>
  <dcterms:modified xsi:type="dcterms:W3CDTF">2024-01-27T22:13:04Z</dcterms:modified>
</cp:coreProperties>
</file>